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velyn.zhang\Desktop\GT-GC-2026-007 南北校区班车站点改造项目-Terrence\"/>
    </mc:Choice>
  </mc:AlternateContent>
  <xr:revisionPtr revIDLastSave="0" documentId="13_ncr:1_{BBDFAFEE-43F2-4B77-9F0E-1B1A59ADAF5A}" xr6:coauthVersionLast="47" xr6:coauthVersionMax="47" xr10:uidLastSave="{00000000-0000-0000-0000-000000000000}"/>
  <bookViews>
    <workbookView xWindow="3510" yWindow="900" windowWidth="22605" windowHeight="14580" xr2:uid="{00000000-000D-0000-FFFF-FFFF00000000}"/>
  </bookViews>
  <sheets>
    <sheet name="南北校区班车站点改造工程量清单" sheetId="9" r:id="rId1"/>
  </sheets>
  <definedNames>
    <definedName name="_xlnm.Print_Titles" localSheetId="0">南北校区班车站点改造工程量清单!$1:$2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9" l="1"/>
  <c r="D28" i="9"/>
  <c r="D17" i="9"/>
  <c r="D12" i="9"/>
  <c r="D10" i="9"/>
  <c r="D8" i="9"/>
</calcChain>
</file>

<file path=xl/sharedStrings.xml><?xml version="1.0" encoding="utf-8"?>
<sst xmlns="http://schemas.openxmlformats.org/spreadsheetml/2006/main" count="205" uniqueCount="111">
  <si>
    <t>参考工程量清单-南北校区班车站点改造项目</t>
  </si>
  <si>
    <t>施工地点：广东以色列理工学院校区内</t>
  </si>
  <si>
    <t>注：该项目为总价包干，质保两年，测试不过关须整改至合格，甲方不支付额外的费用。</t>
  </si>
  <si>
    <t>序号</t>
  </si>
  <si>
    <t>名 称 及 说 明</t>
  </si>
  <si>
    <t>单 位</t>
  </si>
  <si>
    <t>数 量</t>
  </si>
  <si>
    <t>金额（元）</t>
  </si>
  <si>
    <t>备    注</t>
  </si>
  <si>
    <t>综合单价</t>
  </si>
  <si>
    <t>合 价</t>
  </si>
  <si>
    <t xml:space="preserve">南校区2号门门房改造工程量清单 </t>
  </si>
  <si>
    <t>拆除铝合金玻璃固定窗 2500*1800*1 1320*1020*1</t>
  </si>
  <si>
    <t>项</t>
  </si>
  <si>
    <t>砖砌体拆除</t>
  </si>
  <si>
    <t>m³</t>
  </si>
  <si>
    <t>包封排水管 3处</t>
  </si>
  <si>
    <t>墙面油漆</t>
  </si>
  <si>
    <t>㎡</t>
  </si>
  <si>
    <t>花岗岩石板地面 30mm</t>
  </si>
  <si>
    <t>不锈钢护栏</t>
  </si>
  <si>
    <t>空调拆除</t>
  </si>
  <si>
    <t>组</t>
  </si>
  <si>
    <t>追加冷媒</t>
  </si>
  <si>
    <t>匹</t>
  </si>
  <si>
    <t>金属门窗拆除</t>
  </si>
  <si>
    <t>樘</t>
  </si>
  <si>
    <t>木门窗拆除</t>
  </si>
  <si>
    <t>拆除各种门窗后四周各种面层修补</t>
  </si>
  <si>
    <t>m</t>
  </si>
  <si>
    <t>拆除原有插座并修缮平整</t>
  </si>
  <si>
    <t>修改配电箱及电源</t>
  </si>
  <si>
    <t>金属(塑钢、断桥)窗</t>
  </si>
  <si>
    <t>1、不锈钢防盗网制作安装</t>
  </si>
  <si>
    <t>木窗帘盒</t>
  </si>
  <si>
    <t>遮光卷帘</t>
  </si>
  <si>
    <t>1.名称:管内穿线
2.配线形式:照明线路
3.型号:ZR-BVV 2.5mm2</t>
  </si>
  <si>
    <t>6类网络线</t>
  </si>
  <si>
    <t>1.名称:电磁式漏电断路器 30mA 
2.型号:双极
3.额定电流(A):25A</t>
  </si>
  <si>
    <t>个</t>
  </si>
  <si>
    <t>插座墙面布线开槽</t>
  </si>
  <si>
    <t>制安铝合金门（含钢化玻璃及配件</t>
  </si>
  <si>
    <t>硅酸钙板墙面</t>
  </si>
  <si>
    <t>1.名称:5孔插座 10A
2.安装方式:明装</t>
  </si>
  <si>
    <t>三孔插座 16A</t>
  </si>
  <si>
    <t>信息插座</t>
  </si>
  <si>
    <t>一位电话插座</t>
  </si>
  <si>
    <t>接线盒</t>
  </si>
  <si>
    <t>二位单控开关</t>
  </si>
  <si>
    <t>一位单控开关</t>
  </si>
  <si>
    <t>混凝土构件拆除</t>
  </si>
  <si>
    <t>垫层</t>
  </si>
  <si>
    <t>室内施工保护</t>
  </si>
  <si>
    <t>天棚面油漆</t>
  </si>
  <si>
    <t>打洞(孔) φ65内</t>
  </si>
  <si>
    <t>空调管孔修补</t>
  </si>
  <si>
    <t>1.名称:冷媒管
2.材质:磷酸脱氧无缝铜管
3.规格:φ9.5</t>
  </si>
  <si>
    <t>移动原有门禁控制箱（含调整配线）</t>
  </si>
  <si>
    <t>踢脚线拆除</t>
  </si>
  <si>
    <t>铝合金踢脚线安装</t>
  </si>
  <si>
    <t>1、1：2.5水泥砂浆铺贴黑金砂门槛石制安（含石板磨边） 15mm厚</t>
  </si>
  <si>
    <t>制安埃特板雨棚（含镀锌方管支架，面刷外墙漆） 3700*1700
详见设计图纸</t>
  </si>
  <si>
    <t>砌筑步梯台阶 4级 每级180 宽1200
详见设计图纸</t>
  </si>
  <si>
    <t>砌筑浇灌斜坡
详见设计图纸</t>
  </si>
  <si>
    <t xml:space="preserve">1.制安电动铝合金玻璃推拉门（含刷卡功能）
2.门代号及洞口尺寸:2400*2600
3.门框、扇材质:黑色不锈钢门套
4.玻璃品种、厚度:8mm夹胶钢化玻璃
详见设计图纸 </t>
  </si>
  <si>
    <t>套</t>
  </si>
  <si>
    <t>电动推拉门门禁安装</t>
  </si>
  <si>
    <t xml:space="preserve">制安木凳座椅 共12米长、分4处安装
高42 宽50+3分软包
详见设计图纸 </t>
  </si>
  <si>
    <t>米</t>
  </si>
  <si>
    <t>制安木质值班台
详见设计图纸</t>
  </si>
  <si>
    <t>制安格栅吊顶天花
详见设计图纸</t>
  </si>
  <si>
    <t>安装天花灯（条形） 1200*70
详见设计图纸</t>
  </si>
  <si>
    <t>闭门器</t>
  </si>
  <si>
    <t>制安电房隐形门（含弹开五金配件整套） 640*2100
详见设计图纸</t>
  </si>
  <si>
    <t>安装孔灯
详见设计图纸</t>
  </si>
  <si>
    <t>制安U型不锈（304）户外椅子 1400*450
详见设计图纸</t>
  </si>
  <si>
    <t>新作景观花坛 2700*1500
详见设计图纸</t>
  </si>
  <si>
    <t>制安异形坐凳 1900*1400
详见设计图纸</t>
  </si>
  <si>
    <t>制安室外埃特板吊顶（含骨架）
详见设计图纸</t>
  </si>
  <si>
    <t>制安室外墙面埃特板（含骨架）
详见设计图纸</t>
  </si>
  <si>
    <t>室内花坛（木工板造型做烤漆）400*550
详见设计图纸</t>
  </si>
  <si>
    <t>室内花坛（木工板造型做烤漆）540*550
详见设计图纸</t>
  </si>
  <si>
    <t>室内花坛（木工板造型做烤漆）1100*1450
详见设计图纸</t>
  </si>
  <si>
    <t>定制广告牌
详见设计图纸</t>
  </si>
  <si>
    <t>分项小计</t>
  </si>
  <si>
    <t>元</t>
  </si>
  <si>
    <t>南北校区制安候车棚工程量清单</t>
  </si>
  <si>
    <t>北校区正门</t>
  </si>
  <si>
    <t>户外张拉膜
膜材型号:1100克pvdf)</t>
  </si>
  <si>
    <t>C30混凝土基础</t>
  </si>
  <si>
    <t>钢停车棚 主结构
（1.钢屋架、托架 每根构件质量(t) ≤1.5）</t>
  </si>
  <si>
    <t>t</t>
  </si>
  <si>
    <t>钢结构构件场外运输
（1.一类金属结构件运输 运距(km以内) 10km以内）</t>
  </si>
  <si>
    <t>金属面油漆 钢结构涂装
1.喷射除锈 喷石英砂 其他钢结构
2.酚醛耐酸漆 二遍
3.金属面机喷醇酸磁漆 一遍 实际遍数(遍):2
4.金属面 喷氟碳面漆(各色)一遍</t>
  </si>
  <si>
    <t>制安U型不锈（304）户外椅子 1800*450
详见设计图纸</t>
  </si>
  <si>
    <t>1、60型挖掘机
2、包含来回的运费</t>
  </si>
  <si>
    <t>台班</t>
  </si>
  <si>
    <t>路面修复</t>
  </si>
  <si>
    <t>基础模版</t>
  </si>
  <si>
    <r>
      <rPr>
        <sz val="10"/>
        <rFont val="宋体"/>
        <charset val="134"/>
      </rPr>
      <t>预埋件-M20螺栓（按图）
1. 螺栓规格：M20高强度螺栓，材质为Q235B/45号钢，强度等级符合设计要求，螺栓长度、螺纹长度符合设计图纸及规范要求
2. 配套配件：配套M20螺母、平垫圈、弹簧垫圈，材质与螺栓匹配，强度等级符合设计要求，螺纹精度符合GB/T196标准
3. 防腐处理：螺栓表面采用热浸镀锌防腐处理，镀锌层厚度≥50</t>
    </r>
    <r>
      <rPr>
        <sz val="10"/>
        <rFont val="Calibri"/>
        <charset val="161"/>
      </rPr>
      <t>μ</t>
    </r>
    <r>
      <rPr>
        <sz val="10"/>
        <rFont val="宋体"/>
        <charset val="134"/>
      </rPr>
      <t>m，或按设计要求采用达克罗/发黑防腐处理，防腐层完整无破损，螺纹部分无防腐堆积</t>
    </r>
  </si>
  <si>
    <t>根</t>
  </si>
  <si>
    <t>挖沟槽土方
1. 土壤类别：按设计图纸及地质勘察报告确定的土壤类别，一、二类土/三类土
2. 开挖方式：人工开挖/机械开挖</t>
  </si>
  <si>
    <t>回填土方</t>
  </si>
  <si>
    <t>余方弃置</t>
  </si>
  <si>
    <t>防雷接地并做防雷检测（第三方权威机构检测）</t>
  </si>
  <si>
    <t>按现行相关规范标准做好接地，并通过检测</t>
  </si>
  <si>
    <t>南校区9号门</t>
  </si>
  <si>
    <t>制安U型不锈（304）户外椅子 1800*450</t>
  </si>
  <si>
    <t>分项合计</t>
  </si>
  <si>
    <t>工程税管费</t>
  </si>
  <si>
    <t>总计（含税）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</si>
</sst>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.00_ "/>
  </numFmts>
  <fonts count="9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color theme="1"/>
      <name val="Calibri"/>
      <charset val="134"/>
      <scheme val="minor"/>
    </font>
    <font>
      <sz val="10"/>
      <color indexed="8"/>
      <name val="宋体"/>
      <charset val="134"/>
    </font>
    <font>
      <sz val="10"/>
      <name val="Calibri"/>
      <charset val="161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8" fillId="0" borderId="0">
      <alignment vertical="center"/>
    </xf>
    <xf numFmtId="0" fontId="8" fillId="4" borderId="0"/>
    <xf numFmtId="0" fontId="8" fillId="0" borderId="0">
      <alignment vertical="center"/>
    </xf>
    <xf numFmtId="0" fontId="6" fillId="0" borderId="0"/>
  </cellStyleXfs>
  <cellXfs count="37">
    <xf numFmtId="0" fontId="0" fillId="0" borderId="0" xfId="0"/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" fillId="0" borderId="4" xfId="4" applyNumberFormat="1" applyFont="1" applyBorder="1" applyAlignment="1">
      <alignment horizontal="center" vertical="center"/>
    </xf>
    <xf numFmtId="164" fontId="2" fillId="0" borderId="4" xfId="4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2" fillId="0" borderId="4" xfId="4" applyNumberFormat="1" applyFont="1" applyBorder="1" applyAlignment="1">
      <alignment horizontal="center" vertical="center"/>
    </xf>
    <xf numFmtId="164" fontId="2" fillId="0" borderId="4" xfId="4" applyNumberFormat="1" applyFont="1" applyBorder="1" applyAlignment="1">
      <alignment horizontal="right" vertical="center" wrapText="1"/>
    </xf>
    <xf numFmtId="0" fontId="4" fillId="0" borderId="5" xfId="2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4" xfId="4" applyNumberFormat="1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3" fillId="5" borderId="6" xfId="4" applyNumberFormat="1" applyFont="1" applyFill="1" applyBorder="1" applyAlignment="1">
      <alignment horizontal="center" vertical="center"/>
    </xf>
    <xf numFmtId="49" fontId="3" fillId="5" borderId="2" xfId="4" applyNumberFormat="1" applyFont="1" applyFill="1" applyBorder="1" applyAlignment="1">
      <alignment horizontal="center" vertical="center"/>
    </xf>
    <xf numFmtId="49" fontId="3" fillId="5" borderId="3" xfId="4" applyNumberFormat="1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2" fillId="0" borderId="4" xfId="4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31000000}"/>
    <cellStyle name="常规 2" xfId="2" xr:uid="{00000000-0005-0000-0000-000032000000}"/>
    <cellStyle name="常规 2 2" xfId="3" xr:uid="{00000000-0005-0000-0000-000033000000}"/>
    <cellStyle name="常规 3" xfId="4" xr:uid="{00000000-0005-0000-0000-000034000000}"/>
    <cellStyle name="常规 4" xfId="5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tabSelected="1" topLeftCell="A85" zoomScale="115" zoomScaleNormal="115" workbookViewId="0">
      <selection activeCell="B89" sqref="B89"/>
    </sheetView>
  </sheetViews>
  <sheetFormatPr defaultColWidth="9" defaultRowHeight="45" customHeight="1"/>
  <cols>
    <col min="1" max="1" width="5.375" style="1" customWidth="1"/>
    <col min="2" max="2" width="33.75" style="1" customWidth="1"/>
    <col min="3" max="3" width="8" style="1" customWidth="1"/>
    <col min="4" max="4" width="10.375" style="2" customWidth="1"/>
    <col min="5" max="5" width="7.5" style="1" customWidth="1"/>
    <col min="6" max="6" width="6.5" style="1" customWidth="1"/>
    <col min="7" max="7" width="13.875" style="3" customWidth="1"/>
    <col min="8" max="8" width="10.125" style="1" customWidth="1"/>
    <col min="9" max="256" width="9" style="1"/>
    <col min="257" max="257" width="6.75" style="1" customWidth="1"/>
    <col min="258" max="258" width="46.875" style="1" customWidth="1"/>
    <col min="259" max="259" width="8" style="1" customWidth="1"/>
    <col min="260" max="260" width="10.375" style="1" customWidth="1"/>
    <col min="261" max="261" width="10.5" style="1" customWidth="1"/>
    <col min="262" max="262" width="12.625" style="1" customWidth="1"/>
    <col min="263" max="263" width="29.25" style="1" customWidth="1"/>
    <col min="264" max="512" width="9" style="1"/>
    <col min="513" max="513" width="6.75" style="1" customWidth="1"/>
    <col min="514" max="514" width="46.875" style="1" customWidth="1"/>
    <col min="515" max="515" width="8" style="1" customWidth="1"/>
    <col min="516" max="516" width="10.375" style="1" customWidth="1"/>
    <col min="517" max="517" width="10.5" style="1" customWidth="1"/>
    <col min="518" max="518" width="12.625" style="1" customWidth="1"/>
    <col min="519" max="519" width="29.25" style="1" customWidth="1"/>
    <col min="520" max="768" width="9" style="1"/>
    <col min="769" max="769" width="6.75" style="1" customWidth="1"/>
    <col min="770" max="770" width="46.875" style="1" customWidth="1"/>
    <col min="771" max="771" width="8" style="1" customWidth="1"/>
    <col min="772" max="772" width="10.375" style="1" customWidth="1"/>
    <col min="773" max="773" width="10.5" style="1" customWidth="1"/>
    <col min="774" max="774" width="12.625" style="1" customWidth="1"/>
    <col min="775" max="775" width="29.25" style="1" customWidth="1"/>
    <col min="776" max="1024" width="9" style="1"/>
    <col min="1025" max="1025" width="6.75" style="1" customWidth="1"/>
    <col min="1026" max="1026" width="46.875" style="1" customWidth="1"/>
    <col min="1027" max="1027" width="8" style="1" customWidth="1"/>
    <col min="1028" max="1028" width="10.375" style="1" customWidth="1"/>
    <col min="1029" max="1029" width="10.5" style="1" customWidth="1"/>
    <col min="1030" max="1030" width="12.625" style="1" customWidth="1"/>
    <col min="1031" max="1031" width="29.25" style="1" customWidth="1"/>
    <col min="1032" max="1280" width="9" style="1"/>
    <col min="1281" max="1281" width="6.75" style="1" customWidth="1"/>
    <col min="1282" max="1282" width="46.875" style="1" customWidth="1"/>
    <col min="1283" max="1283" width="8" style="1" customWidth="1"/>
    <col min="1284" max="1284" width="10.375" style="1" customWidth="1"/>
    <col min="1285" max="1285" width="10.5" style="1" customWidth="1"/>
    <col min="1286" max="1286" width="12.625" style="1" customWidth="1"/>
    <col min="1287" max="1287" width="29.25" style="1" customWidth="1"/>
    <col min="1288" max="1536" width="9" style="1"/>
    <col min="1537" max="1537" width="6.75" style="1" customWidth="1"/>
    <col min="1538" max="1538" width="46.875" style="1" customWidth="1"/>
    <col min="1539" max="1539" width="8" style="1" customWidth="1"/>
    <col min="1540" max="1540" width="10.375" style="1" customWidth="1"/>
    <col min="1541" max="1541" width="10.5" style="1" customWidth="1"/>
    <col min="1542" max="1542" width="12.625" style="1" customWidth="1"/>
    <col min="1543" max="1543" width="29.25" style="1" customWidth="1"/>
    <col min="1544" max="1792" width="9" style="1"/>
    <col min="1793" max="1793" width="6.75" style="1" customWidth="1"/>
    <col min="1794" max="1794" width="46.875" style="1" customWidth="1"/>
    <col min="1795" max="1795" width="8" style="1" customWidth="1"/>
    <col min="1796" max="1796" width="10.375" style="1" customWidth="1"/>
    <col min="1797" max="1797" width="10.5" style="1" customWidth="1"/>
    <col min="1798" max="1798" width="12.625" style="1" customWidth="1"/>
    <col min="1799" max="1799" width="29.25" style="1" customWidth="1"/>
    <col min="1800" max="2048" width="9" style="1"/>
    <col min="2049" max="2049" width="6.75" style="1" customWidth="1"/>
    <col min="2050" max="2050" width="46.875" style="1" customWidth="1"/>
    <col min="2051" max="2051" width="8" style="1" customWidth="1"/>
    <col min="2052" max="2052" width="10.375" style="1" customWidth="1"/>
    <col min="2053" max="2053" width="10.5" style="1" customWidth="1"/>
    <col min="2054" max="2054" width="12.625" style="1" customWidth="1"/>
    <col min="2055" max="2055" width="29.25" style="1" customWidth="1"/>
    <col min="2056" max="2304" width="9" style="1"/>
    <col min="2305" max="2305" width="6.75" style="1" customWidth="1"/>
    <col min="2306" max="2306" width="46.875" style="1" customWidth="1"/>
    <col min="2307" max="2307" width="8" style="1" customWidth="1"/>
    <col min="2308" max="2308" width="10.375" style="1" customWidth="1"/>
    <col min="2309" max="2309" width="10.5" style="1" customWidth="1"/>
    <col min="2310" max="2310" width="12.625" style="1" customWidth="1"/>
    <col min="2311" max="2311" width="29.25" style="1" customWidth="1"/>
    <col min="2312" max="2560" width="9" style="1"/>
    <col min="2561" max="2561" width="6.75" style="1" customWidth="1"/>
    <col min="2562" max="2562" width="46.875" style="1" customWidth="1"/>
    <col min="2563" max="2563" width="8" style="1" customWidth="1"/>
    <col min="2564" max="2564" width="10.375" style="1" customWidth="1"/>
    <col min="2565" max="2565" width="10.5" style="1" customWidth="1"/>
    <col min="2566" max="2566" width="12.625" style="1" customWidth="1"/>
    <col min="2567" max="2567" width="29.25" style="1" customWidth="1"/>
    <col min="2568" max="2816" width="9" style="1"/>
    <col min="2817" max="2817" width="6.75" style="1" customWidth="1"/>
    <col min="2818" max="2818" width="46.875" style="1" customWidth="1"/>
    <col min="2819" max="2819" width="8" style="1" customWidth="1"/>
    <col min="2820" max="2820" width="10.375" style="1" customWidth="1"/>
    <col min="2821" max="2821" width="10.5" style="1" customWidth="1"/>
    <col min="2822" max="2822" width="12.625" style="1" customWidth="1"/>
    <col min="2823" max="2823" width="29.25" style="1" customWidth="1"/>
    <col min="2824" max="3072" width="9" style="1"/>
    <col min="3073" max="3073" width="6.75" style="1" customWidth="1"/>
    <col min="3074" max="3074" width="46.875" style="1" customWidth="1"/>
    <col min="3075" max="3075" width="8" style="1" customWidth="1"/>
    <col min="3076" max="3076" width="10.375" style="1" customWidth="1"/>
    <col min="3077" max="3077" width="10.5" style="1" customWidth="1"/>
    <col min="3078" max="3078" width="12.625" style="1" customWidth="1"/>
    <col min="3079" max="3079" width="29.25" style="1" customWidth="1"/>
    <col min="3080" max="3328" width="9" style="1"/>
    <col min="3329" max="3329" width="6.75" style="1" customWidth="1"/>
    <col min="3330" max="3330" width="46.875" style="1" customWidth="1"/>
    <col min="3331" max="3331" width="8" style="1" customWidth="1"/>
    <col min="3332" max="3332" width="10.375" style="1" customWidth="1"/>
    <col min="3333" max="3333" width="10.5" style="1" customWidth="1"/>
    <col min="3334" max="3334" width="12.625" style="1" customWidth="1"/>
    <col min="3335" max="3335" width="29.25" style="1" customWidth="1"/>
    <col min="3336" max="3584" width="9" style="1"/>
    <col min="3585" max="3585" width="6.75" style="1" customWidth="1"/>
    <col min="3586" max="3586" width="46.875" style="1" customWidth="1"/>
    <col min="3587" max="3587" width="8" style="1" customWidth="1"/>
    <col min="3588" max="3588" width="10.375" style="1" customWidth="1"/>
    <col min="3589" max="3589" width="10.5" style="1" customWidth="1"/>
    <col min="3590" max="3590" width="12.625" style="1" customWidth="1"/>
    <col min="3591" max="3591" width="29.25" style="1" customWidth="1"/>
    <col min="3592" max="3840" width="9" style="1"/>
    <col min="3841" max="3841" width="6.75" style="1" customWidth="1"/>
    <col min="3842" max="3842" width="46.875" style="1" customWidth="1"/>
    <col min="3843" max="3843" width="8" style="1" customWidth="1"/>
    <col min="3844" max="3844" width="10.375" style="1" customWidth="1"/>
    <col min="3845" max="3845" width="10.5" style="1" customWidth="1"/>
    <col min="3846" max="3846" width="12.625" style="1" customWidth="1"/>
    <col min="3847" max="3847" width="29.25" style="1" customWidth="1"/>
    <col min="3848" max="4096" width="9" style="1"/>
    <col min="4097" max="4097" width="6.75" style="1" customWidth="1"/>
    <col min="4098" max="4098" width="46.875" style="1" customWidth="1"/>
    <col min="4099" max="4099" width="8" style="1" customWidth="1"/>
    <col min="4100" max="4100" width="10.375" style="1" customWidth="1"/>
    <col min="4101" max="4101" width="10.5" style="1" customWidth="1"/>
    <col min="4102" max="4102" width="12.625" style="1" customWidth="1"/>
    <col min="4103" max="4103" width="29.25" style="1" customWidth="1"/>
    <col min="4104" max="4352" width="9" style="1"/>
    <col min="4353" max="4353" width="6.75" style="1" customWidth="1"/>
    <col min="4354" max="4354" width="46.875" style="1" customWidth="1"/>
    <col min="4355" max="4355" width="8" style="1" customWidth="1"/>
    <col min="4356" max="4356" width="10.375" style="1" customWidth="1"/>
    <col min="4357" max="4357" width="10.5" style="1" customWidth="1"/>
    <col min="4358" max="4358" width="12.625" style="1" customWidth="1"/>
    <col min="4359" max="4359" width="29.25" style="1" customWidth="1"/>
    <col min="4360" max="4608" width="9" style="1"/>
    <col min="4609" max="4609" width="6.75" style="1" customWidth="1"/>
    <col min="4610" max="4610" width="46.875" style="1" customWidth="1"/>
    <col min="4611" max="4611" width="8" style="1" customWidth="1"/>
    <col min="4612" max="4612" width="10.375" style="1" customWidth="1"/>
    <col min="4613" max="4613" width="10.5" style="1" customWidth="1"/>
    <col min="4614" max="4614" width="12.625" style="1" customWidth="1"/>
    <col min="4615" max="4615" width="29.25" style="1" customWidth="1"/>
    <col min="4616" max="4864" width="9" style="1"/>
    <col min="4865" max="4865" width="6.75" style="1" customWidth="1"/>
    <col min="4866" max="4866" width="46.875" style="1" customWidth="1"/>
    <col min="4867" max="4867" width="8" style="1" customWidth="1"/>
    <col min="4868" max="4868" width="10.375" style="1" customWidth="1"/>
    <col min="4869" max="4869" width="10.5" style="1" customWidth="1"/>
    <col min="4870" max="4870" width="12.625" style="1" customWidth="1"/>
    <col min="4871" max="4871" width="29.25" style="1" customWidth="1"/>
    <col min="4872" max="5120" width="9" style="1"/>
    <col min="5121" max="5121" width="6.75" style="1" customWidth="1"/>
    <col min="5122" max="5122" width="46.875" style="1" customWidth="1"/>
    <col min="5123" max="5123" width="8" style="1" customWidth="1"/>
    <col min="5124" max="5124" width="10.375" style="1" customWidth="1"/>
    <col min="5125" max="5125" width="10.5" style="1" customWidth="1"/>
    <col min="5126" max="5126" width="12.625" style="1" customWidth="1"/>
    <col min="5127" max="5127" width="29.25" style="1" customWidth="1"/>
    <col min="5128" max="5376" width="9" style="1"/>
    <col min="5377" max="5377" width="6.75" style="1" customWidth="1"/>
    <col min="5378" max="5378" width="46.875" style="1" customWidth="1"/>
    <col min="5379" max="5379" width="8" style="1" customWidth="1"/>
    <col min="5380" max="5380" width="10.375" style="1" customWidth="1"/>
    <col min="5381" max="5381" width="10.5" style="1" customWidth="1"/>
    <col min="5382" max="5382" width="12.625" style="1" customWidth="1"/>
    <col min="5383" max="5383" width="29.25" style="1" customWidth="1"/>
    <col min="5384" max="5632" width="9" style="1"/>
    <col min="5633" max="5633" width="6.75" style="1" customWidth="1"/>
    <col min="5634" max="5634" width="46.875" style="1" customWidth="1"/>
    <col min="5635" max="5635" width="8" style="1" customWidth="1"/>
    <col min="5636" max="5636" width="10.375" style="1" customWidth="1"/>
    <col min="5637" max="5637" width="10.5" style="1" customWidth="1"/>
    <col min="5638" max="5638" width="12.625" style="1" customWidth="1"/>
    <col min="5639" max="5639" width="29.25" style="1" customWidth="1"/>
    <col min="5640" max="5888" width="9" style="1"/>
    <col min="5889" max="5889" width="6.75" style="1" customWidth="1"/>
    <col min="5890" max="5890" width="46.875" style="1" customWidth="1"/>
    <col min="5891" max="5891" width="8" style="1" customWidth="1"/>
    <col min="5892" max="5892" width="10.375" style="1" customWidth="1"/>
    <col min="5893" max="5893" width="10.5" style="1" customWidth="1"/>
    <col min="5894" max="5894" width="12.625" style="1" customWidth="1"/>
    <col min="5895" max="5895" width="29.25" style="1" customWidth="1"/>
    <col min="5896" max="6144" width="9" style="1"/>
    <col min="6145" max="6145" width="6.75" style="1" customWidth="1"/>
    <col min="6146" max="6146" width="46.875" style="1" customWidth="1"/>
    <col min="6147" max="6147" width="8" style="1" customWidth="1"/>
    <col min="6148" max="6148" width="10.375" style="1" customWidth="1"/>
    <col min="6149" max="6149" width="10.5" style="1" customWidth="1"/>
    <col min="6150" max="6150" width="12.625" style="1" customWidth="1"/>
    <col min="6151" max="6151" width="29.25" style="1" customWidth="1"/>
    <col min="6152" max="6400" width="9" style="1"/>
    <col min="6401" max="6401" width="6.75" style="1" customWidth="1"/>
    <col min="6402" max="6402" width="46.875" style="1" customWidth="1"/>
    <col min="6403" max="6403" width="8" style="1" customWidth="1"/>
    <col min="6404" max="6404" width="10.375" style="1" customWidth="1"/>
    <col min="6405" max="6405" width="10.5" style="1" customWidth="1"/>
    <col min="6406" max="6406" width="12.625" style="1" customWidth="1"/>
    <col min="6407" max="6407" width="29.25" style="1" customWidth="1"/>
    <col min="6408" max="6656" width="9" style="1"/>
    <col min="6657" max="6657" width="6.75" style="1" customWidth="1"/>
    <col min="6658" max="6658" width="46.875" style="1" customWidth="1"/>
    <col min="6659" max="6659" width="8" style="1" customWidth="1"/>
    <col min="6660" max="6660" width="10.375" style="1" customWidth="1"/>
    <col min="6661" max="6661" width="10.5" style="1" customWidth="1"/>
    <col min="6662" max="6662" width="12.625" style="1" customWidth="1"/>
    <col min="6663" max="6663" width="29.25" style="1" customWidth="1"/>
    <col min="6664" max="6912" width="9" style="1"/>
    <col min="6913" max="6913" width="6.75" style="1" customWidth="1"/>
    <col min="6914" max="6914" width="46.875" style="1" customWidth="1"/>
    <col min="6915" max="6915" width="8" style="1" customWidth="1"/>
    <col min="6916" max="6916" width="10.375" style="1" customWidth="1"/>
    <col min="6917" max="6917" width="10.5" style="1" customWidth="1"/>
    <col min="6918" max="6918" width="12.625" style="1" customWidth="1"/>
    <col min="6919" max="6919" width="29.25" style="1" customWidth="1"/>
    <col min="6920" max="7168" width="9" style="1"/>
    <col min="7169" max="7169" width="6.75" style="1" customWidth="1"/>
    <col min="7170" max="7170" width="46.875" style="1" customWidth="1"/>
    <col min="7171" max="7171" width="8" style="1" customWidth="1"/>
    <col min="7172" max="7172" width="10.375" style="1" customWidth="1"/>
    <col min="7173" max="7173" width="10.5" style="1" customWidth="1"/>
    <col min="7174" max="7174" width="12.625" style="1" customWidth="1"/>
    <col min="7175" max="7175" width="29.25" style="1" customWidth="1"/>
    <col min="7176" max="7424" width="9" style="1"/>
    <col min="7425" max="7425" width="6.75" style="1" customWidth="1"/>
    <col min="7426" max="7426" width="46.875" style="1" customWidth="1"/>
    <col min="7427" max="7427" width="8" style="1" customWidth="1"/>
    <col min="7428" max="7428" width="10.375" style="1" customWidth="1"/>
    <col min="7429" max="7429" width="10.5" style="1" customWidth="1"/>
    <col min="7430" max="7430" width="12.625" style="1" customWidth="1"/>
    <col min="7431" max="7431" width="29.25" style="1" customWidth="1"/>
    <col min="7432" max="7680" width="9" style="1"/>
    <col min="7681" max="7681" width="6.75" style="1" customWidth="1"/>
    <col min="7682" max="7682" width="46.875" style="1" customWidth="1"/>
    <col min="7683" max="7683" width="8" style="1" customWidth="1"/>
    <col min="7684" max="7684" width="10.375" style="1" customWidth="1"/>
    <col min="7685" max="7685" width="10.5" style="1" customWidth="1"/>
    <col min="7686" max="7686" width="12.625" style="1" customWidth="1"/>
    <col min="7687" max="7687" width="29.25" style="1" customWidth="1"/>
    <col min="7688" max="7936" width="9" style="1"/>
    <col min="7937" max="7937" width="6.75" style="1" customWidth="1"/>
    <col min="7938" max="7938" width="46.875" style="1" customWidth="1"/>
    <col min="7939" max="7939" width="8" style="1" customWidth="1"/>
    <col min="7940" max="7940" width="10.375" style="1" customWidth="1"/>
    <col min="7941" max="7941" width="10.5" style="1" customWidth="1"/>
    <col min="7942" max="7942" width="12.625" style="1" customWidth="1"/>
    <col min="7943" max="7943" width="29.25" style="1" customWidth="1"/>
    <col min="7944" max="8192" width="9" style="1"/>
    <col min="8193" max="8193" width="6.75" style="1" customWidth="1"/>
    <col min="8194" max="8194" width="46.875" style="1" customWidth="1"/>
    <col min="8195" max="8195" width="8" style="1" customWidth="1"/>
    <col min="8196" max="8196" width="10.375" style="1" customWidth="1"/>
    <col min="8197" max="8197" width="10.5" style="1" customWidth="1"/>
    <col min="8198" max="8198" width="12.625" style="1" customWidth="1"/>
    <col min="8199" max="8199" width="29.25" style="1" customWidth="1"/>
    <col min="8200" max="8448" width="9" style="1"/>
    <col min="8449" max="8449" width="6.75" style="1" customWidth="1"/>
    <col min="8450" max="8450" width="46.875" style="1" customWidth="1"/>
    <col min="8451" max="8451" width="8" style="1" customWidth="1"/>
    <col min="8452" max="8452" width="10.375" style="1" customWidth="1"/>
    <col min="8453" max="8453" width="10.5" style="1" customWidth="1"/>
    <col min="8454" max="8454" width="12.625" style="1" customWidth="1"/>
    <col min="8455" max="8455" width="29.25" style="1" customWidth="1"/>
    <col min="8456" max="8704" width="9" style="1"/>
    <col min="8705" max="8705" width="6.75" style="1" customWidth="1"/>
    <col min="8706" max="8706" width="46.875" style="1" customWidth="1"/>
    <col min="8707" max="8707" width="8" style="1" customWidth="1"/>
    <col min="8708" max="8708" width="10.375" style="1" customWidth="1"/>
    <col min="8709" max="8709" width="10.5" style="1" customWidth="1"/>
    <col min="8710" max="8710" width="12.625" style="1" customWidth="1"/>
    <col min="8711" max="8711" width="29.25" style="1" customWidth="1"/>
    <col min="8712" max="8960" width="9" style="1"/>
    <col min="8961" max="8961" width="6.75" style="1" customWidth="1"/>
    <col min="8962" max="8962" width="46.875" style="1" customWidth="1"/>
    <col min="8963" max="8963" width="8" style="1" customWidth="1"/>
    <col min="8964" max="8964" width="10.375" style="1" customWidth="1"/>
    <col min="8965" max="8965" width="10.5" style="1" customWidth="1"/>
    <col min="8966" max="8966" width="12.625" style="1" customWidth="1"/>
    <col min="8967" max="8967" width="29.25" style="1" customWidth="1"/>
    <col min="8968" max="9216" width="9" style="1"/>
    <col min="9217" max="9217" width="6.75" style="1" customWidth="1"/>
    <col min="9218" max="9218" width="46.875" style="1" customWidth="1"/>
    <col min="9219" max="9219" width="8" style="1" customWidth="1"/>
    <col min="9220" max="9220" width="10.375" style="1" customWidth="1"/>
    <col min="9221" max="9221" width="10.5" style="1" customWidth="1"/>
    <col min="9222" max="9222" width="12.625" style="1" customWidth="1"/>
    <col min="9223" max="9223" width="29.25" style="1" customWidth="1"/>
    <col min="9224" max="9472" width="9" style="1"/>
    <col min="9473" max="9473" width="6.75" style="1" customWidth="1"/>
    <col min="9474" max="9474" width="46.875" style="1" customWidth="1"/>
    <col min="9475" max="9475" width="8" style="1" customWidth="1"/>
    <col min="9476" max="9476" width="10.375" style="1" customWidth="1"/>
    <col min="9477" max="9477" width="10.5" style="1" customWidth="1"/>
    <col min="9478" max="9478" width="12.625" style="1" customWidth="1"/>
    <col min="9479" max="9479" width="29.25" style="1" customWidth="1"/>
    <col min="9480" max="9728" width="9" style="1"/>
    <col min="9729" max="9729" width="6.75" style="1" customWidth="1"/>
    <col min="9730" max="9730" width="46.875" style="1" customWidth="1"/>
    <col min="9731" max="9731" width="8" style="1" customWidth="1"/>
    <col min="9732" max="9732" width="10.375" style="1" customWidth="1"/>
    <col min="9733" max="9733" width="10.5" style="1" customWidth="1"/>
    <col min="9734" max="9734" width="12.625" style="1" customWidth="1"/>
    <col min="9735" max="9735" width="29.25" style="1" customWidth="1"/>
    <col min="9736" max="9984" width="9" style="1"/>
    <col min="9985" max="9985" width="6.75" style="1" customWidth="1"/>
    <col min="9986" max="9986" width="46.875" style="1" customWidth="1"/>
    <col min="9987" max="9987" width="8" style="1" customWidth="1"/>
    <col min="9988" max="9988" width="10.375" style="1" customWidth="1"/>
    <col min="9989" max="9989" width="10.5" style="1" customWidth="1"/>
    <col min="9990" max="9990" width="12.625" style="1" customWidth="1"/>
    <col min="9991" max="9991" width="29.25" style="1" customWidth="1"/>
    <col min="9992" max="10240" width="9" style="1"/>
    <col min="10241" max="10241" width="6.75" style="1" customWidth="1"/>
    <col min="10242" max="10242" width="46.875" style="1" customWidth="1"/>
    <col min="10243" max="10243" width="8" style="1" customWidth="1"/>
    <col min="10244" max="10244" width="10.375" style="1" customWidth="1"/>
    <col min="10245" max="10245" width="10.5" style="1" customWidth="1"/>
    <col min="10246" max="10246" width="12.625" style="1" customWidth="1"/>
    <col min="10247" max="10247" width="29.25" style="1" customWidth="1"/>
    <col min="10248" max="10496" width="9" style="1"/>
    <col min="10497" max="10497" width="6.75" style="1" customWidth="1"/>
    <col min="10498" max="10498" width="46.875" style="1" customWidth="1"/>
    <col min="10499" max="10499" width="8" style="1" customWidth="1"/>
    <col min="10500" max="10500" width="10.375" style="1" customWidth="1"/>
    <col min="10501" max="10501" width="10.5" style="1" customWidth="1"/>
    <col min="10502" max="10502" width="12.625" style="1" customWidth="1"/>
    <col min="10503" max="10503" width="29.25" style="1" customWidth="1"/>
    <col min="10504" max="10752" width="9" style="1"/>
    <col min="10753" max="10753" width="6.75" style="1" customWidth="1"/>
    <col min="10754" max="10754" width="46.875" style="1" customWidth="1"/>
    <col min="10755" max="10755" width="8" style="1" customWidth="1"/>
    <col min="10756" max="10756" width="10.375" style="1" customWidth="1"/>
    <col min="10757" max="10757" width="10.5" style="1" customWidth="1"/>
    <col min="10758" max="10758" width="12.625" style="1" customWidth="1"/>
    <col min="10759" max="10759" width="29.25" style="1" customWidth="1"/>
    <col min="10760" max="11008" width="9" style="1"/>
    <col min="11009" max="11009" width="6.75" style="1" customWidth="1"/>
    <col min="11010" max="11010" width="46.875" style="1" customWidth="1"/>
    <col min="11011" max="11011" width="8" style="1" customWidth="1"/>
    <col min="11012" max="11012" width="10.375" style="1" customWidth="1"/>
    <col min="11013" max="11013" width="10.5" style="1" customWidth="1"/>
    <col min="11014" max="11014" width="12.625" style="1" customWidth="1"/>
    <col min="11015" max="11015" width="29.25" style="1" customWidth="1"/>
    <col min="11016" max="11264" width="9" style="1"/>
    <col min="11265" max="11265" width="6.75" style="1" customWidth="1"/>
    <col min="11266" max="11266" width="46.875" style="1" customWidth="1"/>
    <col min="11267" max="11267" width="8" style="1" customWidth="1"/>
    <col min="11268" max="11268" width="10.375" style="1" customWidth="1"/>
    <col min="11269" max="11269" width="10.5" style="1" customWidth="1"/>
    <col min="11270" max="11270" width="12.625" style="1" customWidth="1"/>
    <col min="11271" max="11271" width="29.25" style="1" customWidth="1"/>
    <col min="11272" max="11520" width="9" style="1"/>
    <col min="11521" max="11521" width="6.75" style="1" customWidth="1"/>
    <col min="11522" max="11522" width="46.875" style="1" customWidth="1"/>
    <col min="11523" max="11523" width="8" style="1" customWidth="1"/>
    <col min="11524" max="11524" width="10.375" style="1" customWidth="1"/>
    <col min="11525" max="11525" width="10.5" style="1" customWidth="1"/>
    <col min="11526" max="11526" width="12.625" style="1" customWidth="1"/>
    <col min="11527" max="11527" width="29.25" style="1" customWidth="1"/>
    <col min="11528" max="11776" width="9" style="1"/>
    <col min="11777" max="11777" width="6.75" style="1" customWidth="1"/>
    <col min="11778" max="11778" width="46.875" style="1" customWidth="1"/>
    <col min="11779" max="11779" width="8" style="1" customWidth="1"/>
    <col min="11780" max="11780" width="10.375" style="1" customWidth="1"/>
    <col min="11781" max="11781" width="10.5" style="1" customWidth="1"/>
    <col min="11782" max="11782" width="12.625" style="1" customWidth="1"/>
    <col min="11783" max="11783" width="29.25" style="1" customWidth="1"/>
    <col min="11784" max="12032" width="9" style="1"/>
    <col min="12033" max="12033" width="6.75" style="1" customWidth="1"/>
    <col min="12034" max="12034" width="46.875" style="1" customWidth="1"/>
    <col min="12035" max="12035" width="8" style="1" customWidth="1"/>
    <col min="12036" max="12036" width="10.375" style="1" customWidth="1"/>
    <col min="12037" max="12037" width="10.5" style="1" customWidth="1"/>
    <col min="12038" max="12038" width="12.625" style="1" customWidth="1"/>
    <col min="12039" max="12039" width="29.25" style="1" customWidth="1"/>
    <col min="12040" max="12288" width="9" style="1"/>
    <col min="12289" max="12289" width="6.75" style="1" customWidth="1"/>
    <col min="12290" max="12290" width="46.875" style="1" customWidth="1"/>
    <col min="12291" max="12291" width="8" style="1" customWidth="1"/>
    <col min="12292" max="12292" width="10.375" style="1" customWidth="1"/>
    <col min="12293" max="12293" width="10.5" style="1" customWidth="1"/>
    <col min="12294" max="12294" width="12.625" style="1" customWidth="1"/>
    <col min="12295" max="12295" width="29.25" style="1" customWidth="1"/>
    <col min="12296" max="12544" width="9" style="1"/>
    <col min="12545" max="12545" width="6.75" style="1" customWidth="1"/>
    <col min="12546" max="12546" width="46.875" style="1" customWidth="1"/>
    <col min="12547" max="12547" width="8" style="1" customWidth="1"/>
    <col min="12548" max="12548" width="10.375" style="1" customWidth="1"/>
    <col min="12549" max="12549" width="10.5" style="1" customWidth="1"/>
    <col min="12550" max="12550" width="12.625" style="1" customWidth="1"/>
    <col min="12551" max="12551" width="29.25" style="1" customWidth="1"/>
    <col min="12552" max="12800" width="9" style="1"/>
    <col min="12801" max="12801" width="6.75" style="1" customWidth="1"/>
    <col min="12802" max="12802" width="46.875" style="1" customWidth="1"/>
    <col min="12803" max="12803" width="8" style="1" customWidth="1"/>
    <col min="12804" max="12804" width="10.375" style="1" customWidth="1"/>
    <col min="12805" max="12805" width="10.5" style="1" customWidth="1"/>
    <col min="12806" max="12806" width="12.625" style="1" customWidth="1"/>
    <col min="12807" max="12807" width="29.25" style="1" customWidth="1"/>
    <col min="12808" max="13056" width="9" style="1"/>
    <col min="13057" max="13057" width="6.75" style="1" customWidth="1"/>
    <col min="13058" max="13058" width="46.875" style="1" customWidth="1"/>
    <col min="13059" max="13059" width="8" style="1" customWidth="1"/>
    <col min="13060" max="13060" width="10.375" style="1" customWidth="1"/>
    <col min="13061" max="13061" width="10.5" style="1" customWidth="1"/>
    <col min="13062" max="13062" width="12.625" style="1" customWidth="1"/>
    <col min="13063" max="13063" width="29.25" style="1" customWidth="1"/>
    <col min="13064" max="13312" width="9" style="1"/>
    <col min="13313" max="13313" width="6.75" style="1" customWidth="1"/>
    <col min="13314" max="13314" width="46.875" style="1" customWidth="1"/>
    <col min="13315" max="13315" width="8" style="1" customWidth="1"/>
    <col min="13316" max="13316" width="10.375" style="1" customWidth="1"/>
    <col min="13317" max="13317" width="10.5" style="1" customWidth="1"/>
    <col min="13318" max="13318" width="12.625" style="1" customWidth="1"/>
    <col min="13319" max="13319" width="29.25" style="1" customWidth="1"/>
    <col min="13320" max="13568" width="9" style="1"/>
    <col min="13569" max="13569" width="6.75" style="1" customWidth="1"/>
    <col min="13570" max="13570" width="46.875" style="1" customWidth="1"/>
    <col min="13571" max="13571" width="8" style="1" customWidth="1"/>
    <col min="13572" max="13572" width="10.375" style="1" customWidth="1"/>
    <col min="13573" max="13573" width="10.5" style="1" customWidth="1"/>
    <col min="13574" max="13574" width="12.625" style="1" customWidth="1"/>
    <col min="13575" max="13575" width="29.25" style="1" customWidth="1"/>
    <col min="13576" max="13824" width="9" style="1"/>
    <col min="13825" max="13825" width="6.75" style="1" customWidth="1"/>
    <col min="13826" max="13826" width="46.875" style="1" customWidth="1"/>
    <col min="13827" max="13827" width="8" style="1" customWidth="1"/>
    <col min="13828" max="13828" width="10.375" style="1" customWidth="1"/>
    <col min="13829" max="13829" width="10.5" style="1" customWidth="1"/>
    <col min="13830" max="13830" width="12.625" style="1" customWidth="1"/>
    <col min="13831" max="13831" width="29.25" style="1" customWidth="1"/>
    <col min="13832" max="14080" width="9" style="1"/>
    <col min="14081" max="14081" width="6.75" style="1" customWidth="1"/>
    <col min="14082" max="14082" width="46.875" style="1" customWidth="1"/>
    <col min="14083" max="14083" width="8" style="1" customWidth="1"/>
    <col min="14084" max="14084" width="10.375" style="1" customWidth="1"/>
    <col min="14085" max="14085" width="10.5" style="1" customWidth="1"/>
    <col min="14086" max="14086" width="12.625" style="1" customWidth="1"/>
    <col min="14087" max="14087" width="29.25" style="1" customWidth="1"/>
    <col min="14088" max="14336" width="9" style="1"/>
    <col min="14337" max="14337" width="6.75" style="1" customWidth="1"/>
    <col min="14338" max="14338" width="46.875" style="1" customWidth="1"/>
    <col min="14339" max="14339" width="8" style="1" customWidth="1"/>
    <col min="14340" max="14340" width="10.375" style="1" customWidth="1"/>
    <col min="14341" max="14341" width="10.5" style="1" customWidth="1"/>
    <col min="14342" max="14342" width="12.625" style="1" customWidth="1"/>
    <col min="14343" max="14343" width="29.25" style="1" customWidth="1"/>
    <col min="14344" max="14592" width="9" style="1"/>
    <col min="14593" max="14593" width="6.75" style="1" customWidth="1"/>
    <col min="14594" max="14594" width="46.875" style="1" customWidth="1"/>
    <col min="14595" max="14595" width="8" style="1" customWidth="1"/>
    <col min="14596" max="14596" width="10.375" style="1" customWidth="1"/>
    <col min="14597" max="14597" width="10.5" style="1" customWidth="1"/>
    <col min="14598" max="14598" width="12.625" style="1" customWidth="1"/>
    <col min="14599" max="14599" width="29.25" style="1" customWidth="1"/>
    <col min="14600" max="14848" width="9" style="1"/>
    <col min="14849" max="14849" width="6.75" style="1" customWidth="1"/>
    <col min="14850" max="14850" width="46.875" style="1" customWidth="1"/>
    <col min="14851" max="14851" width="8" style="1" customWidth="1"/>
    <col min="14852" max="14852" width="10.375" style="1" customWidth="1"/>
    <col min="14853" max="14853" width="10.5" style="1" customWidth="1"/>
    <col min="14854" max="14854" width="12.625" style="1" customWidth="1"/>
    <col min="14855" max="14855" width="29.25" style="1" customWidth="1"/>
    <col min="14856" max="15104" width="9" style="1"/>
    <col min="15105" max="15105" width="6.75" style="1" customWidth="1"/>
    <col min="15106" max="15106" width="46.875" style="1" customWidth="1"/>
    <col min="15107" max="15107" width="8" style="1" customWidth="1"/>
    <col min="15108" max="15108" width="10.375" style="1" customWidth="1"/>
    <col min="15109" max="15109" width="10.5" style="1" customWidth="1"/>
    <col min="15110" max="15110" width="12.625" style="1" customWidth="1"/>
    <col min="15111" max="15111" width="29.25" style="1" customWidth="1"/>
    <col min="15112" max="15360" width="9" style="1"/>
    <col min="15361" max="15361" width="6.75" style="1" customWidth="1"/>
    <col min="15362" max="15362" width="46.875" style="1" customWidth="1"/>
    <col min="15363" max="15363" width="8" style="1" customWidth="1"/>
    <col min="15364" max="15364" width="10.375" style="1" customWidth="1"/>
    <col min="15365" max="15365" width="10.5" style="1" customWidth="1"/>
    <col min="15366" max="15366" width="12.625" style="1" customWidth="1"/>
    <col min="15367" max="15367" width="29.25" style="1" customWidth="1"/>
    <col min="15368" max="15616" width="9" style="1"/>
    <col min="15617" max="15617" width="6.75" style="1" customWidth="1"/>
    <col min="15618" max="15618" width="46.875" style="1" customWidth="1"/>
    <col min="15619" max="15619" width="8" style="1" customWidth="1"/>
    <col min="15620" max="15620" width="10.375" style="1" customWidth="1"/>
    <col min="15621" max="15621" width="10.5" style="1" customWidth="1"/>
    <col min="15622" max="15622" width="12.625" style="1" customWidth="1"/>
    <col min="15623" max="15623" width="29.25" style="1" customWidth="1"/>
    <col min="15624" max="15872" width="9" style="1"/>
    <col min="15873" max="15873" width="6.75" style="1" customWidth="1"/>
    <col min="15874" max="15874" width="46.875" style="1" customWidth="1"/>
    <col min="15875" max="15875" width="8" style="1" customWidth="1"/>
    <col min="15876" max="15876" width="10.375" style="1" customWidth="1"/>
    <col min="15877" max="15877" width="10.5" style="1" customWidth="1"/>
    <col min="15878" max="15878" width="12.625" style="1" customWidth="1"/>
    <col min="15879" max="15879" width="29.25" style="1" customWidth="1"/>
    <col min="15880" max="16128" width="9" style="1"/>
    <col min="16129" max="16129" width="6.75" style="1" customWidth="1"/>
    <col min="16130" max="16130" width="46.875" style="1" customWidth="1"/>
    <col min="16131" max="16131" width="8" style="1" customWidth="1"/>
    <col min="16132" max="16132" width="10.375" style="1" customWidth="1"/>
    <col min="16133" max="16133" width="10.5" style="1" customWidth="1"/>
    <col min="16134" max="16134" width="12.625" style="1" customWidth="1"/>
    <col min="16135" max="16135" width="29.25" style="1" customWidth="1"/>
    <col min="16136" max="16384" width="9" style="1"/>
  </cols>
  <sheetData>
    <row r="1" spans="1:7" ht="30" customHeight="1">
      <c r="A1" s="32" t="s">
        <v>0</v>
      </c>
      <c r="B1" s="32"/>
      <c r="C1" s="32"/>
      <c r="D1" s="32"/>
      <c r="E1" s="32"/>
      <c r="F1" s="32"/>
      <c r="G1" s="32"/>
    </row>
    <row r="2" spans="1:7" ht="24" customHeight="1">
      <c r="A2" s="33" t="s">
        <v>1</v>
      </c>
      <c r="B2" s="33"/>
      <c r="C2" s="33"/>
      <c r="D2" s="33"/>
      <c r="E2" s="33"/>
      <c r="F2" s="33"/>
      <c r="G2" s="34"/>
    </row>
    <row r="3" spans="1:7" ht="24" customHeight="1">
      <c r="A3" s="33" t="s">
        <v>2</v>
      </c>
      <c r="B3" s="33"/>
      <c r="C3" s="33"/>
      <c r="D3" s="33"/>
      <c r="E3" s="33"/>
      <c r="F3" s="33"/>
      <c r="G3" s="34"/>
    </row>
    <row r="4" spans="1:7" ht="27" customHeight="1">
      <c r="A4" s="21" t="s">
        <v>3</v>
      </c>
      <c r="B4" s="22" t="s">
        <v>4</v>
      </c>
      <c r="C4" s="22" t="s">
        <v>5</v>
      </c>
      <c r="D4" s="35" t="s">
        <v>6</v>
      </c>
      <c r="E4" s="35" t="s">
        <v>7</v>
      </c>
      <c r="F4" s="35"/>
      <c r="G4" s="36" t="s">
        <v>8</v>
      </c>
    </row>
    <row r="5" spans="1:7" ht="21.95" customHeight="1">
      <c r="A5" s="21"/>
      <c r="B5" s="22"/>
      <c r="C5" s="22"/>
      <c r="D5" s="35"/>
      <c r="E5" s="5" t="s">
        <v>9</v>
      </c>
      <c r="F5" s="5" t="s">
        <v>10</v>
      </c>
      <c r="G5" s="36"/>
    </row>
    <row r="6" spans="1:7" ht="27" customHeight="1">
      <c r="A6" s="24" t="s">
        <v>11</v>
      </c>
      <c r="B6" s="24"/>
      <c r="C6" s="24"/>
      <c r="D6" s="24"/>
      <c r="E6" s="24"/>
      <c r="F6" s="24"/>
      <c r="G6" s="25"/>
    </row>
    <row r="7" spans="1:7" ht="27.95" customHeight="1">
      <c r="A7" s="6">
        <v>1</v>
      </c>
      <c r="B7" s="7" t="s">
        <v>12</v>
      </c>
      <c r="C7" s="8" t="s">
        <v>13</v>
      </c>
      <c r="D7" s="4">
        <v>1</v>
      </c>
      <c r="E7" s="9"/>
      <c r="F7" s="9"/>
      <c r="G7" s="10"/>
    </row>
    <row r="8" spans="1:7" ht="27.95" customHeight="1">
      <c r="A8" s="6">
        <v>2</v>
      </c>
      <c r="B8" s="7" t="s">
        <v>14</v>
      </c>
      <c r="C8" s="8" t="s">
        <v>15</v>
      </c>
      <c r="D8" s="4">
        <f>0.5+1.3</f>
        <v>1.8</v>
      </c>
      <c r="E8" s="9"/>
      <c r="F8" s="9"/>
      <c r="G8" s="10"/>
    </row>
    <row r="9" spans="1:7" ht="27.95" customHeight="1">
      <c r="A9" s="6">
        <v>3</v>
      </c>
      <c r="B9" s="7" t="s">
        <v>16</v>
      </c>
      <c r="C9" s="8" t="s">
        <v>13</v>
      </c>
      <c r="D9" s="4">
        <v>1</v>
      </c>
      <c r="E9" s="9"/>
      <c r="F9" s="9"/>
      <c r="G9" s="10"/>
    </row>
    <row r="10" spans="1:7" ht="27.95" customHeight="1">
      <c r="A10" s="6">
        <v>4</v>
      </c>
      <c r="B10" s="11" t="s">
        <v>17</v>
      </c>
      <c r="C10" s="8" t="s">
        <v>18</v>
      </c>
      <c r="D10" s="4">
        <f>6+53</f>
        <v>59</v>
      </c>
      <c r="E10" s="9"/>
      <c r="F10" s="9"/>
      <c r="G10" s="10"/>
    </row>
    <row r="11" spans="1:7" ht="27.95" customHeight="1">
      <c r="A11" s="6">
        <v>5</v>
      </c>
      <c r="B11" s="7" t="s">
        <v>19</v>
      </c>
      <c r="C11" s="8" t="s">
        <v>18</v>
      </c>
      <c r="D11" s="4">
        <v>21</v>
      </c>
      <c r="E11" s="9"/>
      <c r="F11" s="9"/>
      <c r="G11" s="10"/>
    </row>
    <row r="12" spans="1:7" ht="27.95" customHeight="1">
      <c r="A12" s="6">
        <v>6</v>
      </c>
      <c r="B12" s="7" t="s">
        <v>20</v>
      </c>
      <c r="C12" s="8" t="s">
        <v>18</v>
      </c>
      <c r="D12" s="4">
        <f>10</f>
        <v>10</v>
      </c>
      <c r="E12" s="9"/>
      <c r="F12" s="9"/>
      <c r="G12" s="10"/>
    </row>
    <row r="13" spans="1:7" ht="27.95" customHeight="1">
      <c r="A13" s="6">
        <v>7</v>
      </c>
      <c r="B13" s="11" t="s">
        <v>21</v>
      </c>
      <c r="C13" s="8" t="s">
        <v>22</v>
      </c>
      <c r="D13" s="4">
        <v>2</v>
      </c>
      <c r="E13" s="9"/>
      <c r="F13" s="9"/>
      <c r="G13" s="10"/>
    </row>
    <row r="14" spans="1:7" ht="27.95" customHeight="1">
      <c r="A14" s="6">
        <v>8</v>
      </c>
      <c r="B14" s="11" t="s">
        <v>23</v>
      </c>
      <c r="C14" s="8" t="s">
        <v>24</v>
      </c>
      <c r="D14" s="4">
        <v>2</v>
      </c>
      <c r="E14" s="9"/>
      <c r="F14" s="9"/>
      <c r="G14" s="10"/>
    </row>
    <row r="15" spans="1:7" ht="27.95" customHeight="1">
      <c r="A15" s="6">
        <v>9</v>
      </c>
      <c r="B15" s="11" t="s">
        <v>25</v>
      </c>
      <c r="C15" s="12" t="s">
        <v>26</v>
      </c>
      <c r="D15" s="4">
        <v>1</v>
      </c>
      <c r="E15" s="9"/>
      <c r="F15" s="9"/>
      <c r="G15" s="10"/>
    </row>
    <row r="16" spans="1:7" ht="27.95" customHeight="1">
      <c r="A16" s="6">
        <v>10</v>
      </c>
      <c r="B16" s="11" t="s">
        <v>27</v>
      </c>
      <c r="C16" s="12" t="s">
        <v>26</v>
      </c>
      <c r="D16" s="4">
        <v>1</v>
      </c>
      <c r="E16" s="9"/>
      <c r="F16" s="9"/>
      <c r="G16" s="10"/>
    </row>
    <row r="17" spans="1:7" ht="27.95" customHeight="1">
      <c r="A17" s="6">
        <v>11</v>
      </c>
      <c r="B17" s="7" t="s">
        <v>28</v>
      </c>
      <c r="C17" s="8" t="s">
        <v>29</v>
      </c>
      <c r="D17" s="4">
        <f>8.6+12</f>
        <v>20.6</v>
      </c>
      <c r="E17" s="9"/>
      <c r="F17" s="9"/>
      <c r="G17" s="10"/>
    </row>
    <row r="18" spans="1:7" ht="27.95" customHeight="1">
      <c r="A18" s="6">
        <v>12</v>
      </c>
      <c r="B18" s="7" t="s">
        <v>30</v>
      </c>
      <c r="C18" s="8" t="s">
        <v>13</v>
      </c>
      <c r="D18" s="4">
        <v>1</v>
      </c>
      <c r="E18" s="9"/>
      <c r="F18" s="9"/>
      <c r="G18" s="10"/>
    </row>
    <row r="19" spans="1:7" ht="27.95" customHeight="1">
      <c r="A19" s="6">
        <v>13</v>
      </c>
      <c r="B19" s="7" t="s">
        <v>31</v>
      </c>
      <c r="C19" s="8" t="s">
        <v>13</v>
      </c>
      <c r="D19" s="4">
        <v>1</v>
      </c>
      <c r="E19" s="9"/>
      <c r="F19" s="9"/>
      <c r="G19" s="10"/>
    </row>
    <row r="20" spans="1:7" ht="27.95" customHeight="1">
      <c r="A20" s="6">
        <v>14</v>
      </c>
      <c r="B20" s="7" t="s">
        <v>32</v>
      </c>
      <c r="C20" s="8" t="s">
        <v>18</v>
      </c>
      <c r="D20" s="4">
        <v>1.35</v>
      </c>
      <c r="E20" s="9"/>
      <c r="F20" s="9"/>
      <c r="G20" s="10"/>
    </row>
    <row r="21" spans="1:7" ht="27.95" customHeight="1">
      <c r="A21" s="6">
        <v>15</v>
      </c>
      <c r="B21" s="7" t="s">
        <v>33</v>
      </c>
      <c r="C21" s="8" t="s">
        <v>18</v>
      </c>
      <c r="D21" s="4">
        <v>1.35</v>
      </c>
      <c r="E21" s="9"/>
      <c r="F21" s="9"/>
      <c r="G21" s="10"/>
    </row>
    <row r="22" spans="1:7" ht="35.1" customHeight="1">
      <c r="A22" s="6">
        <v>16</v>
      </c>
      <c r="B22" s="7" t="s">
        <v>34</v>
      </c>
      <c r="C22" s="8" t="s">
        <v>13</v>
      </c>
      <c r="D22" s="4">
        <v>1</v>
      </c>
      <c r="E22" s="9"/>
      <c r="F22" s="9"/>
      <c r="G22" s="10"/>
    </row>
    <row r="23" spans="1:7" ht="32.1" customHeight="1">
      <c r="A23" s="6">
        <v>17</v>
      </c>
      <c r="B23" s="7" t="s">
        <v>35</v>
      </c>
      <c r="C23" s="8" t="s">
        <v>18</v>
      </c>
      <c r="D23" s="4">
        <v>24</v>
      </c>
      <c r="E23" s="9"/>
      <c r="F23" s="9"/>
      <c r="G23" s="10"/>
    </row>
    <row r="24" spans="1:7" ht="51.95" customHeight="1">
      <c r="A24" s="6">
        <v>18</v>
      </c>
      <c r="B24" s="7" t="s">
        <v>36</v>
      </c>
      <c r="C24" s="8" t="s">
        <v>29</v>
      </c>
      <c r="D24" s="4">
        <v>150</v>
      </c>
      <c r="E24" s="9"/>
      <c r="F24" s="9"/>
      <c r="G24" s="10"/>
    </row>
    <row r="25" spans="1:7" ht="27.95" customHeight="1">
      <c r="A25" s="6">
        <v>19</v>
      </c>
      <c r="B25" s="7" t="s">
        <v>37</v>
      </c>
      <c r="C25" s="8" t="s">
        <v>29</v>
      </c>
      <c r="D25" s="4">
        <v>200</v>
      </c>
      <c r="E25" s="9"/>
      <c r="F25" s="9"/>
      <c r="G25" s="10"/>
    </row>
    <row r="26" spans="1:7" ht="42.95" customHeight="1">
      <c r="A26" s="6">
        <v>20</v>
      </c>
      <c r="B26" s="7" t="s">
        <v>38</v>
      </c>
      <c r="C26" s="8" t="s">
        <v>39</v>
      </c>
      <c r="D26" s="4">
        <v>5</v>
      </c>
      <c r="E26" s="9"/>
      <c r="F26" s="9"/>
      <c r="G26" s="10"/>
    </row>
    <row r="27" spans="1:7" ht="27.95" customHeight="1">
      <c r="A27" s="6">
        <v>21</v>
      </c>
      <c r="B27" s="7" t="s">
        <v>40</v>
      </c>
      <c r="C27" s="8" t="s">
        <v>13</v>
      </c>
      <c r="D27" s="4">
        <v>1</v>
      </c>
      <c r="E27" s="9"/>
      <c r="F27" s="9"/>
      <c r="G27" s="10"/>
    </row>
    <row r="28" spans="1:7" ht="27.95" customHeight="1">
      <c r="A28" s="6">
        <v>22</v>
      </c>
      <c r="B28" s="7" t="s">
        <v>41</v>
      </c>
      <c r="C28" s="8" t="s">
        <v>18</v>
      </c>
      <c r="D28" s="4">
        <f>0.98*2.72</f>
        <v>2.6656</v>
      </c>
      <c r="E28" s="9"/>
      <c r="F28" s="9"/>
      <c r="G28" s="10"/>
    </row>
    <row r="29" spans="1:7" ht="27.95" customHeight="1">
      <c r="A29" s="6">
        <v>23</v>
      </c>
      <c r="B29" s="7" t="s">
        <v>42</v>
      </c>
      <c r="C29" s="8" t="s">
        <v>18</v>
      </c>
      <c r="D29" s="4">
        <v>10</v>
      </c>
      <c r="E29" s="9"/>
      <c r="F29" s="9"/>
      <c r="G29" s="10"/>
    </row>
    <row r="30" spans="1:7" ht="27.95" customHeight="1">
      <c r="A30" s="6">
        <v>24</v>
      </c>
      <c r="B30" s="7" t="s">
        <v>43</v>
      </c>
      <c r="C30" s="8" t="s">
        <v>39</v>
      </c>
      <c r="D30" s="4">
        <v>8</v>
      </c>
      <c r="E30" s="9"/>
      <c r="F30" s="9"/>
      <c r="G30" s="10"/>
    </row>
    <row r="31" spans="1:7" ht="27.95" customHeight="1">
      <c r="A31" s="6">
        <v>25</v>
      </c>
      <c r="B31" s="7" t="s">
        <v>44</v>
      </c>
      <c r="C31" s="8" t="s">
        <v>39</v>
      </c>
      <c r="D31" s="4">
        <v>2</v>
      </c>
      <c r="E31" s="9"/>
      <c r="F31" s="9"/>
      <c r="G31" s="10"/>
    </row>
    <row r="32" spans="1:7" ht="27.95" customHeight="1">
      <c r="A32" s="6">
        <v>26</v>
      </c>
      <c r="B32" s="11" t="s">
        <v>45</v>
      </c>
      <c r="C32" s="8" t="s">
        <v>39</v>
      </c>
      <c r="D32" s="4">
        <v>1</v>
      </c>
      <c r="E32" s="9"/>
      <c r="F32" s="9"/>
      <c r="G32" s="10"/>
    </row>
    <row r="33" spans="1:7" ht="27.95" customHeight="1">
      <c r="A33" s="6">
        <v>27</v>
      </c>
      <c r="B33" s="11" t="s">
        <v>46</v>
      </c>
      <c r="C33" s="8" t="s">
        <v>39</v>
      </c>
      <c r="D33" s="4">
        <v>1</v>
      </c>
      <c r="E33" s="9"/>
      <c r="F33" s="9"/>
      <c r="G33" s="10"/>
    </row>
    <row r="34" spans="1:7" ht="27.95" customHeight="1">
      <c r="A34" s="6">
        <v>28</v>
      </c>
      <c r="B34" s="11" t="s">
        <v>47</v>
      </c>
      <c r="C34" s="8" t="s">
        <v>39</v>
      </c>
      <c r="D34" s="4">
        <v>12</v>
      </c>
      <c r="E34" s="9"/>
      <c r="F34" s="9"/>
      <c r="G34" s="10"/>
    </row>
    <row r="35" spans="1:7" ht="27.95" customHeight="1">
      <c r="A35" s="6">
        <v>29</v>
      </c>
      <c r="B35" s="11" t="s">
        <v>48</v>
      </c>
      <c r="C35" s="8" t="s">
        <v>39</v>
      </c>
      <c r="D35" s="4">
        <v>1</v>
      </c>
      <c r="E35" s="9"/>
      <c r="F35" s="9"/>
      <c r="G35" s="10"/>
    </row>
    <row r="36" spans="1:7" ht="27.95" customHeight="1">
      <c r="A36" s="6">
        <v>30</v>
      </c>
      <c r="B36" s="11" t="s">
        <v>49</v>
      </c>
      <c r="C36" s="8" t="s">
        <v>39</v>
      </c>
      <c r="D36" s="4">
        <v>2</v>
      </c>
      <c r="E36" s="9"/>
      <c r="F36" s="9"/>
      <c r="G36" s="10"/>
    </row>
    <row r="37" spans="1:7" ht="27.95" customHeight="1">
      <c r="A37" s="6">
        <v>31</v>
      </c>
      <c r="B37" s="11" t="s">
        <v>50</v>
      </c>
      <c r="C37" s="8" t="s">
        <v>15</v>
      </c>
      <c r="D37" s="4">
        <f>1.45*2.74*0.5</f>
        <v>1.9865000000000002</v>
      </c>
      <c r="E37" s="9"/>
      <c r="F37" s="9"/>
      <c r="G37" s="10"/>
    </row>
    <row r="38" spans="1:7" ht="27.95" customHeight="1">
      <c r="A38" s="6">
        <v>32</v>
      </c>
      <c r="B38" s="7" t="s">
        <v>51</v>
      </c>
      <c r="C38" s="8" t="s">
        <v>15</v>
      </c>
      <c r="D38" s="4">
        <v>4</v>
      </c>
      <c r="E38" s="9"/>
      <c r="F38" s="9"/>
      <c r="G38" s="10"/>
    </row>
    <row r="39" spans="1:7" ht="27.95" customHeight="1">
      <c r="A39" s="6">
        <v>33</v>
      </c>
      <c r="B39" s="7" t="s">
        <v>52</v>
      </c>
      <c r="C39" s="8" t="s">
        <v>18</v>
      </c>
      <c r="D39" s="4">
        <v>27.9</v>
      </c>
      <c r="E39" s="9"/>
      <c r="F39" s="9"/>
      <c r="G39" s="10"/>
    </row>
    <row r="40" spans="1:7" ht="27.95" customHeight="1">
      <c r="A40" s="6">
        <v>34</v>
      </c>
      <c r="B40" s="11" t="s">
        <v>53</v>
      </c>
      <c r="C40" s="8" t="s">
        <v>18</v>
      </c>
      <c r="D40" s="4">
        <v>27.9</v>
      </c>
      <c r="E40" s="9"/>
      <c r="F40" s="9"/>
      <c r="G40" s="10"/>
    </row>
    <row r="41" spans="1:7" ht="27.95" customHeight="1">
      <c r="A41" s="6">
        <v>35</v>
      </c>
      <c r="B41" s="7" t="s">
        <v>54</v>
      </c>
      <c r="C41" s="8" t="s">
        <v>39</v>
      </c>
      <c r="D41" s="4">
        <v>2</v>
      </c>
      <c r="E41" s="9"/>
      <c r="F41" s="9"/>
      <c r="G41" s="10"/>
    </row>
    <row r="42" spans="1:7" ht="27.95" customHeight="1">
      <c r="A42" s="6">
        <v>36</v>
      </c>
      <c r="B42" s="7" t="s">
        <v>55</v>
      </c>
      <c r="C42" s="8" t="s">
        <v>13</v>
      </c>
      <c r="D42" s="4">
        <v>1</v>
      </c>
      <c r="E42" s="9"/>
      <c r="F42" s="9"/>
      <c r="G42" s="10"/>
    </row>
    <row r="43" spans="1:7" ht="45" customHeight="1">
      <c r="A43" s="6">
        <v>37</v>
      </c>
      <c r="B43" s="7" t="s">
        <v>56</v>
      </c>
      <c r="C43" s="8" t="s">
        <v>29</v>
      </c>
      <c r="D43" s="4">
        <v>15</v>
      </c>
      <c r="E43" s="9"/>
      <c r="F43" s="9"/>
      <c r="G43" s="10"/>
    </row>
    <row r="44" spans="1:7" ht="27.95" customHeight="1">
      <c r="A44" s="6">
        <v>38</v>
      </c>
      <c r="B44" s="7" t="s">
        <v>57</v>
      </c>
      <c r="C44" s="8" t="s">
        <v>13</v>
      </c>
      <c r="D44" s="4">
        <v>1</v>
      </c>
      <c r="E44" s="9"/>
      <c r="F44" s="9"/>
      <c r="G44" s="10"/>
    </row>
    <row r="45" spans="1:7" ht="27.95" customHeight="1">
      <c r="A45" s="6">
        <v>39</v>
      </c>
      <c r="B45" s="11" t="s">
        <v>58</v>
      </c>
      <c r="C45" s="8" t="s">
        <v>29</v>
      </c>
      <c r="D45" s="4">
        <v>25</v>
      </c>
      <c r="E45" s="9"/>
      <c r="F45" s="9"/>
      <c r="G45" s="10"/>
    </row>
    <row r="46" spans="1:7" ht="27.95" customHeight="1">
      <c r="A46" s="6">
        <v>40</v>
      </c>
      <c r="B46" s="11" t="s">
        <v>59</v>
      </c>
      <c r="C46" s="8" t="s">
        <v>29</v>
      </c>
      <c r="D46" s="4">
        <v>10</v>
      </c>
      <c r="E46" s="9"/>
      <c r="F46" s="9"/>
      <c r="G46" s="10"/>
    </row>
    <row r="47" spans="1:7" ht="27.95" customHeight="1">
      <c r="A47" s="6">
        <v>41</v>
      </c>
      <c r="B47" s="7" t="s">
        <v>60</v>
      </c>
      <c r="C47" s="8" t="s">
        <v>18</v>
      </c>
      <c r="D47" s="4">
        <v>3</v>
      </c>
      <c r="E47" s="9"/>
      <c r="F47" s="9"/>
      <c r="G47" s="10"/>
    </row>
    <row r="48" spans="1:7" ht="48.95" customHeight="1">
      <c r="A48" s="6">
        <v>42</v>
      </c>
      <c r="B48" s="7" t="s">
        <v>61</v>
      </c>
      <c r="C48" s="8" t="s">
        <v>18</v>
      </c>
      <c r="D48" s="4">
        <v>6.29</v>
      </c>
      <c r="E48" s="9"/>
      <c r="F48" s="9"/>
      <c r="G48" s="10"/>
    </row>
    <row r="49" spans="1:7" ht="27.95" customHeight="1">
      <c r="A49" s="6">
        <v>43</v>
      </c>
      <c r="B49" s="7" t="s">
        <v>62</v>
      </c>
      <c r="C49" s="8" t="s">
        <v>13</v>
      </c>
      <c r="D49" s="4">
        <v>1</v>
      </c>
      <c r="E49" s="9"/>
      <c r="F49" s="9"/>
      <c r="G49" s="10"/>
    </row>
    <row r="50" spans="1:7" ht="27.95" customHeight="1">
      <c r="A50" s="6">
        <v>44</v>
      </c>
      <c r="B50" s="7" t="s">
        <v>63</v>
      </c>
      <c r="C50" s="8" t="s">
        <v>13</v>
      </c>
      <c r="D50" s="4">
        <v>1</v>
      </c>
      <c r="E50" s="9"/>
      <c r="F50" s="9"/>
      <c r="G50" s="10"/>
    </row>
    <row r="51" spans="1:7" ht="63" customHeight="1">
      <c r="A51" s="6">
        <v>45</v>
      </c>
      <c r="B51" s="7" t="s">
        <v>64</v>
      </c>
      <c r="C51" s="8" t="s">
        <v>65</v>
      </c>
      <c r="D51" s="4">
        <v>1</v>
      </c>
      <c r="E51" s="9"/>
      <c r="F51" s="9"/>
      <c r="G51" s="10"/>
    </row>
    <row r="52" spans="1:7" ht="30" customHeight="1">
      <c r="A52" s="6">
        <v>46</v>
      </c>
      <c r="B52" s="7" t="s">
        <v>66</v>
      </c>
      <c r="C52" s="8" t="s">
        <v>13</v>
      </c>
      <c r="D52" s="4">
        <v>1</v>
      </c>
      <c r="E52" s="9"/>
      <c r="F52" s="9"/>
      <c r="G52" s="10"/>
    </row>
    <row r="53" spans="1:7" ht="44.1" customHeight="1">
      <c r="A53" s="6">
        <v>47</v>
      </c>
      <c r="B53" s="7" t="s">
        <v>67</v>
      </c>
      <c r="C53" s="8" t="s">
        <v>68</v>
      </c>
      <c r="D53" s="4">
        <v>12</v>
      </c>
      <c r="E53" s="9"/>
      <c r="F53" s="9"/>
      <c r="G53" s="10"/>
    </row>
    <row r="54" spans="1:7" ht="27.95" customHeight="1">
      <c r="A54" s="6">
        <v>48</v>
      </c>
      <c r="B54" s="7" t="s">
        <v>69</v>
      </c>
      <c r="C54" s="8" t="s">
        <v>65</v>
      </c>
      <c r="D54" s="4">
        <v>1</v>
      </c>
      <c r="E54" s="9"/>
      <c r="F54" s="9"/>
      <c r="G54" s="10"/>
    </row>
    <row r="55" spans="1:7" ht="27.95" customHeight="1">
      <c r="A55" s="6">
        <v>49</v>
      </c>
      <c r="B55" s="7" t="s">
        <v>70</v>
      </c>
      <c r="C55" s="8" t="s">
        <v>18</v>
      </c>
      <c r="D55" s="4">
        <v>25.5</v>
      </c>
      <c r="E55" s="9"/>
      <c r="F55" s="9"/>
      <c r="G55" s="10"/>
    </row>
    <row r="56" spans="1:7" ht="27.95" customHeight="1">
      <c r="A56" s="6">
        <v>50</v>
      </c>
      <c r="B56" s="7" t="s">
        <v>71</v>
      </c>
      <c r="C56" s="8" t="s">
        <v>65</v>
      </c>
      <c r="D56" s="4">
        <v>9</v>
      </c>
      <c r="E56" s="9"/>
      <c r="F56" s="9"/>
      <c r="G56" s="10"/>
    </row>
    <row r="57" spans="1:7" ht="27.95" customHeight="1">
      <c r="A57" s="6">
        <v>51</v>
      </c>
      <c r="B57" s="7" t="s">
        <v>72</v>
      </c>
      <c r="C57" s="8" t="s">
        <v>65</v>
      </c>
      <c r="D57" s="4">
        <v>1</v>
      </c>
      <c r="E57" s="9"/>
      <c r="F57" s="9"/>
      <c r="G57" s="10"/>
    </row>
    <row r="58" spans="1:7" ht="44.1" customHeight="1">
      <c r="A58" s="6">
        <v>52</v>
      </c>
      <c r="B58" s="7" t="s">
        <v>73</v>
      </c>
      <c r="C58" s="8" t="s">
        <v>65</v>
      </c>
      <c r="D58" s="4">
        <v>1</v>
      </c>
      <c r="E58" s="9"/>
      <c r="F58" s="9"/>
      <c r="G58" s="10"/>
    </row>
    <row r="59" spans="1:7" ht="27.95" customHeight="1">
      <c r="A59" s="6">
        <v>53</v>
      </c>
      <c r="B59" s="7" t="s">
        <v>74</v>
      </c>
      <c r="C59" s="8" t="s">
        <v>65</v>
      </c>
      <c r="D59" s="4">
        <v>3</v>
      </c>
      <c r="E59" s="9"/>
      <c r="F59" s="9"/>
      <c r="G59" s="10"/>
    </row>
    <row r="60" spans="1:7" ht="27.95" customHeight="1">
      <c r="A60" s="6">
        <v>54</v>
      </c>
      <c r="B60" s="7" t="s">
        <v>75</v>
      </c>
      <c r="C60" s="8" t="s">
        <v>65</v>
      </c>
      <c r="D60" s="4">
        <v>3</v>
      </c>
      <c r="E60" s="9"/>
      <c r="F60" s="9"/>
      <c r="G60" s="10"/>
    </row>
    <row r="61" spans="1:7" ht="27.95" customHeight="1">
      <c r="A61" s="6">
        <v>55</v>
      </c>
      <c r="B61" s="7" t="s">
        <v>76</v>
      </c>
      <c r="C61" s="8" t="s">
        <v>13</v>
      </c>
      <c r="D61" s="4">
        <v>1</v>
      </c>
      <c r="E61" s="9"/>
      <c r="F61" s="9"/>
      <c r="G61" s="10"/>
    </row>
    <row r="62" spans="1:7" ht="27.95" customHeight="1">
      <c r="A62" s="6">
        <v>56</v>
      </c>
      <c r="B62" s="7" t="s">
        <v>77</v>
      </c>
      <c r="C62" s="8" t="s">
        <v>65</v>
      </c>
      <c r="D62" s="4">
        <v>1</v>
      </c>
      <c r="E62" s="9"/>
      <c r="F62" s="9"/>
      <c r="G62" s="10"/>
    </row>
    <row r="63" spans="1:7" ht="27.95" customHeight="1">
      <c r="A63" s="6">
        <v>57</v>
      </c>
      <c r="B63" s="7" t="s">
        <v>78</v>
      </c>
      <c r="C63" s="8" t="s">
        <v>18</v>
      </c>
      <c r="D63" s="4">
        <v>5.2</v>
      </c>
      <c r="E63" s="9"/>
      <c r="F63" s="9"/>
      <c r="G63" s="10"/>
    </row>
    <row r="64" spans="1:7" ht="27.95" customHeight="1">
      <c r="A64" s="6">
        <v>58</v>
      </c>
      <c r="B64" s="7" t="s">
        <v>79</v>
      </c>
      <c r="C64" s="8" t="s">
        <v>18</v>
      </c>
      <c r="D64" s="4">
        <v>15</v>
      </c>
      <c r="E64" s="9"/>
      <c r="F64" s="9"/>
      <c r="G64" s="10"/>
    </row>
    <row r="65" spans="1:7" ht="27.95" customHeight="1">
      <c r="A65" s="6">
        <v>59</v>
      </c>
      <c r="B65" s="7" t="s">
        <v>80</v>
      </c>
      <c r="C65" s="8" t="s">
        <v>65</v>
      </c>
      <c r="D65" s="4">
        <v>2</v>
      </c>
      <c r="E65" s="9"/>
      <c r="F65" s="9"/>
      <c r="G65" s="10"/>
    </row>
    <row r="66" spans="1:7" ht="27.95" customHeight="1">
      <c r="A66" s="6">
        <v>60</v>
      </c>
      <c r="B66" s="7" t="s">
        <v>81</v>
      </c>
      <c r="C66" s="8" t="s">
        <v>65</v>
      </c>
      <c r="D66" s="4">
        <v>1</v>
      </c>
      <c r="E66" s="9"/>
      <c r="F66" s="9"/>
      <c r="G66" s="13"/>
    </row>
    <row r="67" spans="1:7" ht="27.95" customHeight="1">
      <c r="A67" s="6">
        <v>61</v>
      </c>
      <c r="B67" s="7" t="s">
        <v>82</v>
      </c>
      <c r="C67" s="8" t="s">
        <v>65</v>
      </c>
      <c r="D67" s="4">
        <v>1</v>
      </c>
      <c r="E67" s="9"/>
      <c r="F67" s="9"/>
      <c r="G67" s="13"/>
    </row>
    <row r="68" spans="1:7" ht="27.95" customHeight="1">
      <c r="A68" s="6">
        <v>62</v>
      </c>
      <c r="B68" s="7" t="s">
        <v>83</v>
      </c>
      <c r="C68" s="8" t="s">
        <v>65</v>
      </c>
      <c r="D68" s="4">
        <v>1</v>
      </c>
      <c r="E68" s="9"/>
      <c r="F68" s="9"/>
      <c r="G68" s="13"/>
    </row>
    <row r="69" spans="1:7" ht="27.95" customHeight="1">
      <c r="A69" s="19" t="s">
        <v>84</v>
      </c>
      <c r="B69" s="20"/>
      <c r="C69" s="8" t="s">
        <v>85</v>
      </c>
      <c r="D69" s="4"/>
      <c r="E69" s="9"/>
      <c r="F69" s="9"/>
      <c r="G69" s="13"/>
    </row>
    <row r="70" spans="1:7" ht="36.950000000000003" customHeight="1">
      <c r="A70" s="23" t="s">
        <v>86</v>
      </c>
      <c r="B70" s="24"/>
      <c r="C70" s="24"/>
      <c r="D70" s="24"/>
      <c r="E70" s="24"/>
      <c r="F70" s="24"/>
      <c r="G70" s="25"/>
    </row>
    <row r="71" spans="1:7" ht="23.1" customHeight="1">
      <c r="A71" s="26" t="s">
        <v>87</v>
      </c>
      <c r="B71" s="27"/>
      <c r="C71" s="27"/>
      <c r="D71" s="27"/>
      <c r="E71" s="27"/>
      <c r="F71" s="27"/>
      <c r="G71" s="28"/>
    </row>
    <row r="72" spans="1:7" ht="45" customHeight="1">
      <c r="A72" s="14">
        <v>1</v>
      </c>
      <c r="B72" s="15" t="s">
        <v>88</v>
      </c>
      <c r="C72" s="8" t="s">
        <v>18</v>
      </c>
      <c r="D72" s="4">
        <v>26.4</v>
      </c>
      <c r="E72" s="9"/>
      <c r="F72" s="9"/>
      <c r="G72" s="13"/>
    </row>
    <row r="73" spans="1:7" ht="45" customHeight="1">
      <c r="A73" s="14">
        <v>2</v>
      </c>
      <c r="B73" s="15" t="s">
        <v>89</v>
      </c>
      <c r="C73" s="8" t="s">
        <v>15</v>
      </c>
      <c r="D73" s="4">
        <v>1.54</v>
      </c>
      <c r="E73" s="9"/>
      <c r="F73" s="9"/>
      <c r="G73" s="13"/>
    </row>
    <row r="74" spans="1:7" ht="45" customHeight="1">
      <c r="A74" s="14">
        <v>3</v>
      </c>
      <c r="B74" s="15" t="s">
        <v>90</v>
      </c>
      <c r="C74" s="8" t="s">
        <v>91</v>
      </c>
      <c r="D74" s="4">
        <v>0.48599999999999999</v>
      </c>
      <c r="E74" s="9"/>
      <c r="F74" s="9"/>
      <c r="G74" s="13"/>
    </row>
    <row r="75" spans="1:7" ht="45" customHeight="1">
      <c r="A75" s="14">
        <v>4</v>
      </c>
      <c r="B75" s="15" t="s">
        <v>92</v>
      </c>
      <c r="C75" s="8" t="s">
        <v>91</v>
      </c>
      <c r="D75" s="4">
        <v>0.49</v>
      </c>
      <c r="E75" s="9"/>
      <c r="F75" s="9"/>
      <c r="G75" s="13"/>
    </row>
    <row r="76" spans="1:7" ht="45" customHeight="1">
      <c r="A76" s="14">
        <v>5</v>
      </c>
      <c r="B76" s="15" t="s">
        <v>93</v>
      </c>
      <c r="C76" s="8" t="s">
        <v>18</v>
      </c>
      <c r="D76" s="4">
        <v>26.1</v>
      </c>
      <c r="E76" s="9"/>
      <c r="F76" s="9"/>
      <c r="G76" s="13"/>
    </row>
    <row r="77" spans="1:7" ht="45" customHeight="1">
      <c r="A77" s="14">
        <v>6</v>
      </c>
      <c r="B77" s="7" t="s">
        <v>94</v>
      </c>
      <c r="C77" s="8" t="s">
        <v>65</v>
      </c>
      <c r="D77" s="4">
        <v>4</v>
      </c>
      <c r="E77" s="9"/>
      <c r="F77" s="9"/>
      <c r="G77" s="13"/>
    </row>
    <row r="78" spans="1:7" ht="45" customHeight="1">
      <c r="A78" s="14">
        <v>7</v>
      </c>
      <c r="B78" s="7" t="s">
        <v>95</v>
      </c>
      <c r="C78" s="8" t="s">
        <v>96</v>
      </c>
      <c r="D78" s="4">
        <v>1</v>
      </c>
      <c r="E78" s="9"/>
      <c r="F78" s="9"/>
      <c r="G78" s="13"/>
    </row>
    <row r="79" spans="1:7" ht="45" customHeight="1">
      <c r="A79" s="14">
        <v>8</v>
      </c>
      <c r="B79" s="7" t="s">
        <v>97</v>
      </c>
      <c r="C79" s="8" t="s">
        <v>13</v>
      </c>
      <c r="D79" s="4">
        <v>1</v>
      </c>
      <c r="E79" s="9"/>
      <c r="F79" s="9"/>
      <c r="G79" s="13"/>
    </row>
    <row r="80" spans="1:7" ht="45" customHeight="1">
      <c r="A80" s="14">
        <v>9</v>
      </c>
      <c r="B80" s="7" t="s">
        <v>98</v>
      </c>
      <c r="C80" s="8" t="s">
        <v>18</v>
      </c>
      <c r="D80" s="4">
        <v>7.68</v>
      </c>
      <c r="E80" s="9"/>
      <c r="F80" s="9"/>
      <c r="G80" s="13"/>
    </row>
    <row r="81" spans="1:7" ht="141" customHeight="1">
      <c r="A81" s="14">
        <v>10</v>
      </c>
      <c r="B81" s="7" t="s">
        <v>99</v>
      </c>
      <c r="C81" s="8" t="s">
        <v>100</v>
      </c>
      <c r="D81" s="4">
        <v>12</v>
      </c>
      <c r="E81" s="9"/>
      <c r="F81" s="9"/>
      <c r="G81" s="13"/>
    </row>
    <row r="82" spans="1:7" ht="66" customHeight="1">
      <c r="A82" s="14">
        <v>11</v>
      </c>
      <c r="B82" s="7" t="s">
        <v>101</v>
      </c>
      <c r="C82" s="8" t="s">
        <v>15</v>
      </c>
      <c r="D82" s="4">
        <v>4.7</v>
      </c>
      <c r="E82" s="9"/>
      <c r="F82" s="9"/>
      <c r="G82" s="13"/>
    </row>
    <row r="83" spans="1:7" ht="45" customHeight="1">
      <c r="A83" s="14">
        <v>12</v>
      </c>
      <c r="B83" s="7" t="s">
        <v>102</v>
      </c>
      <c r="C83" s="8" t="s">
        <v>15</v>
      </c>
      <c r="D83" s="4">
        <v>3.17</v>
      </c>
      <c r="E83" s="9"/>
      <c r="F83" s="9"/>
      <c r="G83" s="13"/>
    </row>
    <row r="84" spans="1:7" ht="45" customHeight="1">
      <c r="A84" s="14">
        <v>13</v>
      </c>
      <c r="B84" s="7" t="s">
        <v>103</v>
      </c>
      <c r="C84" s="8" t="s">
        <v>15</v>
      </c>
      <c r="D84" s="4">
        <v>1.54</v>
      </c>
      <c r="E84" s="9"/>
      <c r="F84" s="9"/>
      <c r="G84" s="13"/>
    </row>
    <row r="85" spans="1:7" ht="45" customHeight="1">
      <c r="A85" s="14">
        <v>14</v>
      </c>
      <c r="B85" s="7" t="s">
        <v>104</v>
      </c>
      <c r="C85" s="8" t="s">
        <v>13</v>
      </c>
      <c r="D85" s="4">
        <v>1</v>
      </c>
      <c r="E85" s="9"/>
      <c r="F85" s="9"/>
      <c r="G85" s="16" t="s">
        <v>105</v>
      </c>
    </row>
    <row r="86" spans="1:7" ht="18.95" customHeight="1">
      <c r="A86" s="29" t="s">
        <v>106</v>
      </c>
      <c r="B86" s="30"/>
      <c r="C86" s="30"/>
      <c r="D86" s="30"/>
      <c r="E86" s="30"/>
      <c r="F86" s="30"/>
      <c r="G86" s="31"/>
    </row>
    <row r="87" spans="1:7" ht="45" customHeight="1">
      <c r="A87" s="14">
        <v>1</v>
      </c>
      <c r="B87" s="15" t="s">
        <v>88</v>
      </c>
      <c r="C87" s="8" t="s">
        <v>18</v>
      </c>
      <c r="D87" s="4">
        <v>30.52</v>
      </c>
      <c r="E87" s="9"/>
      <c r="F87" s="9"/>
      <c r="G87" s="13"/>
    </row>
    <row r="88" spans="1:7" ht="45" customHeight="1">
      <c r="A88" s="14">
        <v>2</v>
      </c>
      <c r="B88" s="15" t="s">
        <v>89</v>
      </c>
      <c r="C88" s="8" t="s">
        <v>15</v>
      </c>
      <c r="D88" s="4">
        <v>1.54</v>
      </c>
      <c r="E88" s="9"/>
      <c r="F88" s="9"/>
      <c r="G88" s="13"/>
    </row>
    <row r="89" spans="1:7" ht="45" customHeight="1">
      <c r="A89" s="14">
        <v>3</v>
      </c>
      <c r="B89" s="15" t="s">
        <v>90</v>
      </c>
      <c r="C89" s="8" t="s">
        <v>91</v>
      </c>
      <c r="D89" s="4">
        <v>0.56999999999999995</v>
      </c>
      <c r="E89" s="9"/>
      <c r="F89" s="9"/>
      <c r="G89" s="13"/>
    </row>
    <row r="90" spans="1:7" ht="45" customHeight="1">
      <c r="A90" s="14">
        <v>4</v>
      </c>
      <c r="B90" s="15" t="s">
        <v>92</v>
      </c>
      <c r="C90" s="8" t="s">
        <v>91</v>
      </c>
      <c r="D90" s="4">
        <v>0.56999999999999995</v>
      </c>
      <c r="E90" s="9"/>
      <c r="F90" s="9"/>
      <c r="G90" s="13"/>
    </row>
    <row r="91" spans="1:7" ht="80.099999999999994" customHeight="1">
      <c r="A91" s="14">
        <v>5</v>
      </c>
      <c r="B91" s="15" t="s">
        <v>93</v>
      </c>
      <c r="C91" s="8" t="s">
        <v>18</v>
      </c>
      <c r="D91" s="4">
        <v>29.74</v>
      </c>
      <c r="E91" s="9"/>
      <c r="F91" s="9"/>
      <c r="G91" s="13"/>
    </row>
    <row r="92" spans="1:7" ht="45" customHeight="1">
      <c r="A92" s="14">
        <v>6</v>
      </c>
      <c r="B92" s="7" t="s">
        <v>107</v>
      </c>
      <c r="C92" s="8" t="s">
        <v>65</v>
      </c>
      <c r="D92" s="4">
        <v>4</v>
      </c>
      <c r="E92" s="9"/>
      <c r="F92" s="9"/>
      <c r="G92" s="13"/>
    </row>
    <row r="93" spans="1:7" ht="45" customHeight="1">
      <c r="A93" s="14">
        <v>7</v>
      </c>
      <c r="B93" s="7" t="s">
        <v>19</v>
      </c>
      <c r="C93" s="8" t="s">
        <v>18</v>
      </c>
      <c r="D93" s="4">
        <v>2.56</v>
      </c>
      <c r="E93" s="9"/>
      <c r="F93" s="9"/>
      <c r="G93" s="13"/>
    </row>
    <row r="94" spans="1:7" ht="45" customHeight="1">
      <c r="A94" s="14">
        <v>8</v>
      </c>
      <c r="B94" s="7" t="s">
        <v>98</v>
      </c>
      <c r="C94" s="8" t="s">
        <v>18</v>
      </c>
      <c r="D94" s="4">
        <v>7.68</v>
      </c>
      <c r="E94" s="9"/>
      <c r="F94" s="9"/>
      <c r="G94" s="13"/>
    </row>
    <row r="95" spans="1:7" ht="138.94999999999999" customHeight="1">
      <c r="A95" s="14">
        <v>9</v>
      </c>
      <c r="B95" s="7" t="s">
        <v>99</v>
      </c>
      <c r="C95" s="8" t="s">
        <v>100</v>
      </c>
      <c r="D95" s="4">
        <v>12</v>
      </c>
      <c r="E95" s="9"/>
      <c r="F95" s="9"/>
      <c r="G95" s="13"/>
    </row>
    <row r="96" spans="1:7" ht="51.95" customHeight="1">
      <c r="A96" s="14">
        <v>10</v>
      </c>
      <c r="B96" s="7" t="s">
        <v>101</v>
      </c>
      <c r="C96" s="8" t="s">
        <v>15</v>
      </c>
      <c r="D96" s="4">
        <v>4.7</v>
      </c>
      <c r="E96" s="9"/>
      <c r="F96" s="9"/>
      <c r="G96" s="13"/>
    </row>
    <row r="97" spans="1:7" ht="45" customHeight="1">
      <c r="A97" s="14">
        <v>11</v>
      </c>
      <c r="B97" s="7" t="s">
        <v>102</v>
      </c>
      <c r="C97" s="8" t="s">
        <v>15</v>
      </c>
      <c r="D97" s="4">
        <v>3.17</v>
      </c>
      <c r="E97" s="9"/>
      <c r="F97" s="9"/>
      <c r="G97" s="13"/>
    </row>
    <row r="98" spans="1:7" ht="45" customHeight="1">
      <c r="A98" s="14">
        <v>12</v>
      </c>
      <c r="B98" s="7" t="s">
        <v>103</v>
      </c>
      <c r="C98" s="8" t="s">
        <v>15</v>
      </c>
      <c r="D98" s="4">
        <v>1.54</v>
      </c>
      <c r="E98" s="9"/>
      <c r="F98" s="9"/>
      <c r="G98" s="13"/>
    </row>
    <row r="99" spans="1:7" ht="39.950000000000003" customHeight="1">
      <c r="A99" s="14">
        <v>13</v>
      </c>
      <c r="B99" s="7" t="s">
        <v>104</v>
      </c>
      <c r="C99" s="8" t="s">
        <v>13</v>
      </c>
      <c r="D99" s="4">
        <v>1</v>
      </c>
      <c r="E99" s="9"/>
      <c r="F99" s="9"/>
      <c r="G99" s="16" t="s">
        <v>105</v>
      </c>
    </row>
    <row r="100" spans="1:7" ht="26.1" customHeight="1">
      <c r="A100" s="19" t="s">
        <v>84</v>
      </c>
      <c r="B100" s="20"/>
      <c r="C100" s="6" t="s">
        <v>85</v>
      </c>
      <c r="D100" s="7"/>
      <c r="E100" s="7"/>
      <c r="F100" s="9"/>
      <c r="G100" s="16"/>
    </row>
    <row r="101" spans="1:7" ht="27.95" customHeight="1">
      <c r="A101" s="19" t="s">
        <v>108</v>
      </c>
      <c r="B101" s="20"/>
      <c r="C101" s="6" t="s">
        <v>85</v>
      </c>
      <c r="D101" s="7"/>
      <c r="E101" s="7"/>
      <c r="F101" s="9"/>
      <c r="G101" s="16"/>
    </row>
    <row r="102" spans="1:7" ht="24.95" customHeight="1">
      <c r="A102" s="19" t="s">
        <v>109</v>
      </c>
      <c r="B102" s="20"/>
      <c r="C102" s="6" t="s">
        <v>13</v>
      </c>
      <c r="D102" s="7"/>
      <c r="E102" s="7"/>
      <c r="F102" s="17"/>
      <c r="G102" s="18"/>
    </row>
    <row r="103" spans="1:7" ht="27" customHeight="1">
      <c r="A103" s="19" t="s">
        <v>110</v>
      </c>
      <c r="B103" s="20"/>
      <c r="C103" s="6" t="s">
        <v>85</v>
      </c>
      <c r="D103" s="7"/>
      <c r="E103" s="7"/>
      <c r="F103" s="17"/>
      <c r="G103" s="18"/>
    </row>
  </sheetData>
  <mergeCells count="18">
    <mergeCell ref="A1:G1"/>
    <mergeCell ref="A2:G2"/>
    <mergeCell ref="A3:G3"/>
    <mergeCell ref="E4:F4"/>
    <mergeCell ref="A6:G6"/>
    <mergeCell ref="C4:C5"/>
    <mergeCell ref="D4:D5"/>
    <mergeCell ref="G4:G5"/>
    <mergeCell ref="A101:B101"/>
    <mergeCell ref="A102:B102"/>
    <mergeCell ref="A103:B103"/>
    <mergeCell ref="A4:A5"/>
    <mergeCell ref="B4:B5"/>
    <mergeCell ref="A69:B69"/>
    <mergeCell ref="A70:G70"/>
    <mergeCell ref="A71:G71"/>
    <mergeCell ref="A86:G86"/>
    <mergeCell ref="A100:B100"/>
  </mergeCells>
  <printOptions horizontalCentered="1"/>
  <pageMargins left="0.47244094488188998" right="0.47244094488188998" top="0.78740157480314998" bottom="0.78740157480314998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南北校区班车站点改造工程量清单</vt:lpstr>
      <vt:lpstr>南北校区班车站点改造工程量清单!Print_Titles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Evelyn ZHANG 张绿婷</cp:lastModifiedBy>
  <cp:lastPrinted>2019-10-14T12:34:00Z</cp:lastPrinted>
  <dcterms:created xsi:type="dcterms:W3CDTF">2006-05-20T08:13:00Z</dcterms:created>
  <dcterms:modified xsi:type="dcterms:W3CDTF">2026-06-08T02:33:13Z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1033-12.1.0.25862</vt:lpwstr>
  </property>
  <property fmtid="{D5CDD505-2E9C-101B-9397-08002B2CF9AE}" pid="3" name="ICV">
    <vt:lpwstr>3F6344FA926349EB822F1CEAAA696CBC_12</vt:lpwstr>
  </property>
  <property fmtid="{D5CDD505-2E9C-101B-9397-08002B2CF9AE}" pid="4" name="CalculationRule">
    <vt:i4>0</vt:i4>
  </property>
</Properties>
</file>